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5480" windowHeight="7740"/>
  </bookViews>
  <sheets>
    <sheet name="SOS" sheetId="1" r:id="rId1"/>
    <sheet name="Examen" sheetId="2" r:id="rId2"/>
    <sheet name="Casuística" sheetId="3" r:id="rId3"/>
  </sheets>
  <calcPr calcId="124519"/>
</workbook>
</file>

<file path=xl/calcChain.xml><?xml version="1.0" encoding="utf-8"?>
<calcChain xmlns="http://schemas.openxmlformats.org/spreadsheetml/2006/main">
  <c r="G44" i="1"/>
  <c r="G50"/>
  <c r="G38"/>
  <c r="G49"/>
  <c r="G48"/>
  <c r="G47"/>
  <c r="G43"/>
  <c r="G42"/>
  <c r="G41"/>
  <c r="G37"/>
  <c r="G36"/>
  <c r="G35"/>
  <c r="I17"/>
  <c r="H17"/>
  <c r="G17"/>
</calcChain>
</file>

<file path=xl/sharedStrings.xml><?xml version="1.0" encoding="utf-8"?>
<sst xmlns="http://schemas.openxmlformats.org/spreadsheetml/2006/main" count="85" uniqueCount="57">
  <si>
    <t>Cost</t>
  </si>
  <si>
    <t>Horas</t>
  </si>
  <si>
    <t>metros</t>
  </si>
  <si>
    <t># de</t>
  </si>
  <si>
    <t>Pool de costos</t>
  </si>
  <si>
    <t>Monto</t>
  </si>
  <si>
    <t>drivers</t>
  </si>
  <si>
    <t>Cantidad</t>
  </si>
  <si>
    <t>Servicio</t>
  </si>
  <si>
    <t>Profesionales</t>
  </si>
  <si>
    <t>cuadrados</t>
  </si>
  <si>
    <t>Pacientes</t>
  </si>
  <si>
    <t>Salarios profesionales</t>
  </si>
  <si>
    <t>30,000 horas</t>
  </si>
  <si>
    <t>Cirugía</t>
  </si>
  <si>
    <t>Cuidado de pacientes</t>
  </si>
  <si>
    <t>Costo de edificio</t>
  </si>
  <si>
    <t>Metros</t>
  </si>
  <si>
    <t>internos</t>
  </si>
  <si>
    <t xml:space="preserve">cuadrados </t>
  </si>
  <si>
    <t>usados</t>
  </si>
  <si>
    <t>externos</t>
  </si>
  <si>
    <t>Administ. de riesgos</t>
  </si>
  <si>
    <t>atendidos</t>
  </si>
  <si>
    <t>pacientes</t>
  </si>
  <si>
    <t>Costos ABC</t>
  </si>
  <si>
    <r>
      <t xml:space="preserve">SE REQUIERE:  </t>
    </r>
    <r>
      <rPr>
        <sz val="10"/>
        <rFont val="Arial"/>
        <family val="2"/>
      </rPr>
      <t xml:space="preserve">1. Establecer la tasa de asignación para cada pool de costos, y  2. Asignar los costos entre los tres servicios </t>
    </r>
    <r>
      <rPr>
        <b/>
        <sz val="10"/>
        <rFont val="Arial"/>
        <family val="2"/>
      </rPr>
      <t xml:space="preserve"> </t>
    </r>
  </si>
  <si>
    <t>del Centro de Salud, utilizando las tasas halladas en el numeral anterior.</t>
  </si>
  <si>
    <t xml:space="preserve">directos por cirugía, los medicamentos y otros tratamientos, el sistema de precios corrientes está arbitrariamente </t>
  </si>
  <si>
    <t>precios deben ser menos arbitrarios y existir una relación entre los costos y la tarifa cobrada a cada paciente.</t>
  </si>
  <si>
    <t xml:space="preserve">determinado para cada área geográfica de la ciudad. Como contador del servicio, un asesor ha sugerido que los </t>
  </si>
  <si>
    <r>
      <t xml:space="preserve">El Centro de Salud </t>
    </r>
    <r>
      <rPr>
        <b/>
        <sz val="10"/>
        <rFont val="Arial"/>
        <family val="2"/>
      </rPr>
      <t>SOS</t>
    </r>
    <r>
      <rPr>
        <sz val="10"/>
        <rFont val="Arial"/>
        <family val="2"/>
      </rPr>
      <t xml:space="preserve"> está muy cuestionado por el cobro de sus servicios a los pacientes. Con excepción de los costos </t>
    </r>
  </si>
  <si>
    <t xml:space="preserve">Como un primer paso, el asesor ha establecido que la mayoría de los costos pueden asignarse a uno de los pools de </t>
  </si>
  <si>
    <t>costos; y los servicios del Centro de Salud son clasificados en tres amplias categorías, siendo sus volúmenes:</t>
  </si>
  <si>
    <t>Total</t>
  </si>
  <si>
    <t>DESARROLLO</t>
  </si>
  <si>
    <t>Costo del Edificio</t>
  </si>
  <si>
    <t>Administración de Riesgos</t>
  </si>
  <si>
    <t>CONCEPTO</t>
  </si>
  <si>
    <t>Total de costo de actividad</t>
  </si>
  <si>
    <t>Total actividad base</t>
  </si>
  <si>
    <t>Índice de actividad</t>
  </si>
  <si>
    <t>S/. 900.000</t>
  </si>
  <si>
    <t>S/. 450.000</t>
  </si>
  <si>
    <t>S/. 320.000</t>
  </si>
  <si>
    <t>S/. 30,00</t>
  </si>
  <si>
    <t>S/. 320,00</t>
  </si>
  <si>
    <t>1. Establecer la tasa de asignación para cada pool de costos</t>
  </si>
  <si>
    <t xml:space="preserve"> 2. Asignar los costos entre los tres servicios del Centro de Salud, utilizando las tasas halladas en el numeral anterior.  </t>
  </si>
  <si>
    <t>Uso de</t>
  </si>
  <si>
    <t>Actividad</t>
  </si>
  <si>
    <t xml:space="preserve">Índice de </t>
  </si>
  <si>
    <t>Costo de</t>
  </si>
  <si>
    <t>Costo de la Actividad</t>
  </si>
  <si>
    <t>Cuidado de pacientes internos</t>
  </si>
  <si>
    <t>Cuidado de pacientes externos</t>
  </si>
  <si>
    <t>S/.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</si>
</sst>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4" xfId="1" applyBorder="1" applyAlignment="1">
      <alignment horizontal="center"/>
    </xf>
    <xf numFmtId="3" fontId="1" fillId="0" borderId="1" xfId="1" applyNumberFormat="1" applyBorder="1" applyAlignment="1">
      <alignment horizontal="center"/>
    </xf>
    <xf numFmtId="0" fontId="1" fillId="0" borderId="4" xfId="1" applyFill="1" applyBorder="1" applyAlignment="1">
      <alignment horizontal="left"/>
    </xf>
    <xf numFmtId="3" fontId="1" fillId="0" borderId="4" xfId="1" applyNumberFormat="1" applyBorder="1" applyAlignment="1">
      <alignment horizontal="center"/>
    </xf>
    <xf numFmtId="0" fontId="3" fillId="0" borderId="0" xfId="1" applyFont="1"/>
    <xf numFmtId="0" fontId="5" fillId="0" borderId="0" xfId="0" applyFont="1"/>
    <xf numFmtId="0" fontId="6" fillId="0" borderId="4" xfId="0" applyFont="1" applyBorder="1"/>
    <xf numFmtId="0" fontId="7" fillId="0" borderId="4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43" fontId="5" fillId="0" borderId="4" xfId="2" applyFont="1" applyBorder="1" applyAlignment="1">
      <alignment horizontal="center" vertical="center"/>
    </xf>
    <xf numFmtId="43" fontId="5" fillId="0" borderId="4" xfId="2" applyFont="1" applyBorder="1" applyAlignment="1">
      <alignment horizontal="center"/>
    </xf>
    <xf numFmtId="43" fontId="5" fillId="0" borderId="11" xfId="2" applyFont="1" applyBorder="1" applyAlignment="1">
      <alignment horizontal="center"/>
    </xf>
    <xf numFmtId="43" fontId="5" fillId="0" borderId="12" xfId="2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4" xfId="0" applyNumberForma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3" fontId="1" fillId="0" borderId="1" xfId="1" applyNumberFormat="1" applyBorder="1" applyAlignment="1">
      <alignment horizontal="center" vertical="center"/>
    </xf>
    <xf numFmtId="3" fontId="1" fillId="0" borderId="2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3" fontId="1" fillId="0" borderId="3" xfId="1" applyNumberForma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3" fontId="1" fillId="0" borderId="4" xfId="1" applyNumberFormat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0"/>
  <sheetViews>
    <sheetView tabSelected="1" view="pageLayout" workbookViewId="0">
      <selection sqref="A1:K1"/>
    </sheetView>
  </sheetViews>
  <sheetFormatPr baseColWidth="10" defaultRowHeight="15"/>
  <cols>
    <col min="1" max="1" width="18.7109375" customWidth="1"/>
    <col min="5" max="5" width="3.85546875" customWidth="1"/>
    <col min="6" max="6" width="18.7109375" customWidth="1"/>
    <col min="7" max="7" width="15.5703125" customWidth="1"/>
  </cols>
  <sheetData>
    <row r="1" spans="1:11">
      <c r="A1" s="63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1"/>
      <c r="B2" s="2"/>
      <c r="C2" s="2"/>
      <c r="D2" s="2"/>
      <c r="E2" s="2"/>
      <c r="F2" s="1"/>
      <c r="G2" s="2"/>
      <c r="H2" s="2"/>
      <c r="I2" s="2"/>
    </row>
    <row r="3" spans="1:11">
      <c r="A3" s="15" t="s">
        <v>31</v>
      </c>
      <c r="B3" s="2"/>
      <c r="C3" s="2"/>
      <c r="D3" s="2"/>
      <c r="E3" s="2"/>
      <c r="F3" s="1"/>
      <c r="G3" s="2"/>
      <c r="H3" s="2"/>
      <c r="I3" s="2"/>
    </row>
    <row r="4" spans="1:11">
      <c r="A4" s="15" t="s">
        <v>28</v>
      </c>
      <c r="B4" s="2"/>
      <c r="C4" s="2"/>
      <c r="D4" s="2"/>
      <c r="E4" s="2"/>
      <c r="F4" s="1"/>
      <c r="G4" s="2"/>
      <c r="H4" s="2"/>
      <c r="I4" s="2"/>
    </row>
    <row r="5" spans="1:11">
      <c r="A5" s="15" t="s">
        <v>30</v>
      </c>
      <c r="B5" s="2"/>
      <c r="C5" s="2"/>
      <c r="D5" s="2"/>
      <c r="E5" s="2"/>
      <c r="F5" s="1"/>
      <c r="G5" s="2"/>
      <c r="H5" s="2"/>
      <c r="I5" s="2"/>
    </row>
    <row r="6" spans="1:11">
      <c r="A6" s="15" t="s">
        <v>29</v>
      </c>
      <c r="B6" s="2"/>
      <c r="C6" s="2"/>
      <c r="D6" s="2"/>
      <c r="E6" s="2"/>
      <c r="F6" s="1"/>
      <c r="G6" s="2"/>
      <c r="H6" s="2"/>
      <c r="I6" s="2"/>
    </row>
    <row r="7" spans="1:11">
      <c r="A7" s="1"/>
      <c r="B7" s="2"/>
      <c r="C7" s="2"/>
      <c r="D7" s="2"/>
      <c r="E7" s="2"/>
      <c r="F7" s="1"/>
      <c r="G7" s="2"/>
      <c r="H7" s="2"/>
      <c r="I7" s="2"/>
    </row>
    <row r="8" spans="1:11">
      <c r="A8" s="15" t="s">
        <v>32</v>
      </c>
      <c r="B8" s="2"/>
      <c r="C8" s="2"/>
      <c r="D8" s="2"/>
      <c r="E8" s="2"/>
      <c r="F8" s="1"/>
      <c r="G8" s="2"/>
      <c r="H8" s="2"/>
      <c r="I8" s="2"/>
    </row>
    <row r="9" spans="1:11">
      <c r="A9" s="15" t="s">
        <v>33</v>
      </c>
      <c r="B9" s="2"/>
      <c r="C9" s="2"/>
      <c r="D9" s="2"/>
      <c r="E9" s="2"/>
      <c r="F9" s="1"/>
      <c r="G9" s="2"/>
      <c r="H9" s="2"/>
      <c r="I9" s="2"/>
    </row>
    <row r="10" spans="1:11">
      <c r="A10" s="64" t="s">
        <v>4</v>
      </c>
      <c r="B10" s="64" t="s">
        <v>5</v>
      </c>
      <c r="C10" s="8" t="s">
        <v>0</v>
      </c>
      <c r="D10" s="64" t="s">
        <v>7</v>
      </c>
      <c r="E10" s="2"/>
      <c r="F10" s="64" t="s">
        <v>8</v>
      </c>
      <c r="G10" s="8" t="s">
        <v>1</v>
      </c>
      <c r="H10" s="8" t="s">
        <v>2</v>
      </c>
      <c r="I10" s="8" t="s">
        <v>3</v>
      </c>
    </row>
    <row r="11" spans="1:11">
      <c r="A11" s="65"/>
      <c r="B11" s="65"/>
      <c r="C11" s="7" t="s">
        <v>6</v>
      </c>
      <c r="D11" s="65"/>
      <c r="E11" s="2"/>
      <c r="F11" s="65"/>
      <c r="G11" s="7" t="s">
        <v>9</v>
      </c>
      <c r="H11" s="7" t="s">
        <v>10</v>
      </c>
      <c r="I11" s="7" t="s">
        <v>11</v>
      </c>
    </row>
    <row r="12" spans="1:11">
      <c r="A12" s="68" t="s">
        <v>12</v>
      </c>
      <c r="B12" s="66">
        <v>900000</v>
      </c>
      <c r="C12" s="4" t="s">
        <v>1</v>
      </c>
      <c r="D12" s="68" t="s">
        <v>13</v>
      </c>
      <c r="E12" s="2"/>
      <c r="F12" s="13" t="s">
        <v>14</v>
      </c>
      <c r="G12" s="14">
        <v>6000</v>
      </c>
      <c r="H12" s="14">
        <v>1200</v>
      </c>
      <c r="I12" s="11">
        <v>200</v>
      </c>
    </row>
    <row r="13" spans="1:11">
      <c r="A13" s="69"/>
      <c r="B13" s="67"/>
      <c r="C13" s="5" t="s">
        <v>9</v>
      </c>
      <c r="D13" s="69"/>
      <c r="E13" s="2"/>
      <c r="F13" s="9" t="s">
        <v>15</v>
      </c>
      <c r="G13" s="66">
        <v>20000</v>
      </c>
      <c r="H13" s="66">
        <v>12000</v>
      </c>
      <c r="I13" s="68">
        <v>500</v>
      </c>
    </row>
    <row r="14" spans="1:11">
      <c r="A14" s="68" t="s">
        <v>16</v>
      </c>
      <c r="B14" s="66">
        <v>450000</v>
      </c>
      <c r="C14" s="4" t="s">
        <v>17</v>
      </c>
      <c r="D14" s="12">
        <v>15000</v>
      </c>
      <c r="E14" s="2"/>
      <c r="F14" s="10" t="s">
        <v>18</v>
      </c>
      <c r="G14" s="67"/>
      <c r="H14" s="67"/>
      <c r="I14" s="69"/>
    </row>
    <row r="15" spans="1:11">
      <c r="A15" s="70"/>
      <c r="B15" s="71"/>
      <c r="C15" s="6" t="s">
        <v>19</v>
      </c>
      <c r="D15" s="6" t="s">
        <v>2</v>
      </c>
      <c r="E15" s="2"/>
      <c r="F15" s="9" t="s">
        <v>15</v>
      </c>
      <c r="G15" s="66">
        <v>4000</v>
      </c>
      <c r="H15" s="66">
        <v>1800</v>
      </c>
      <c r="I15" s="68">
        <v>300</v>
      </c>
    </row>
    <row r="16" spans="1:11">
      <c r="A16" s="69"/>
      <c r="B16" s="67"/>
      <c r="C16" s="5" t="s">
        <v>20</v>
      </c>
      <c r="D16" s="5" t="s">
        <v>10</v>
      </c>
      <c r="E16" s="2"/>
      <c r="F16" s="10" t="s">
        <v>21</v>
      </c>
      <c r="G16" s="67"/>
      <c r="H16" s="67"/>
      <c r="I16" s="69"/>
    </row>
    <row r="17" spans="1:9">
      <c r="A17" s="68" t="s">
        <v>22</v>
      </c>
      <c r="B17" s="66">
        <v>320000</v>
      </c>
      <c r="C17" s="4" t="s">
        <v>11</v>
      </c>
      <c r="D17" s="12">
        <v>1000</v>
      </c>
      <c r="E17" s="2"/>
      <c r="F17" s="72" t="s">
        <v>34</v>
      </c>
      <c r="G17" s="73">
        <f>SUM(G12+G13+G15)</f>
        <v>30000</v>
      </c>
      <c r="H17" s="73">
        <f>SUM(H12+H13+H15)</f>
        <v>15000</v>
      </c>
      <c r="I17" s="73">
        <f>SUM(I12+I13+I15)</f>
        <v>1000</v>
      </c>
    </row>
    <row r="18" spans="1:9">
      <c r="A18" s="69"/>
      <c r="B18" s="67"/>
      <c r="C18" s="5" t="s">
        <v>23</v>
      </c>
      <c r="D18" s="5" t="s">
        <v>24</v>
      </c>
      <c r="E18" s="2"/>
      <c r="F18" s="72"/>
      <c r="G18" s="74"/>
      <c r="H18" s="74"/>
      <c r="I18" s="74"/>
    </row>
    <row r="19" spans="1:9">
      <c r="A19" s="1"/>
      <c r="B19" s="2"/>
      <c r="C19" s="2"/>
      <c r="D19" s="2"/>
      <c r="E19" s="2"/>
      <c r="F19" s="1"/>
      <c r="G19" s="2"/>
      <c r="H19" s="2"/>
      <c r="I19" s="2"/>
    </row>
    <row r="20" spans="1:9">
      <c r="A20" s="3" t="s">
        <v>26</v>
      </c>
      <c r="B20" s="2"/>
      <c r="C20" s="2"/>
      <c r="D20" s="2"/>
      <c r="E20" s="2"/>
      <c r="F20" s="1"/>
      <c r="G20" s="2"/>
      <c r="H20" s="2"/>
      <c r="I20" s="2"/>
    </row>
    <row r="21" spans="1:9">
      <c r="A21" s="15" t="s">
        <v>27</v>
      </c>
      <c r="B21" s="2"/>
      <c r="C21" s="2"/>
      <c r="D21" s="2"/>
      <c r="E21" s="2"/>
      <c r="F21" s="1"/>
      <c r="G21" s="2"/>
      <c r="H21" s="2"/>
      <c r="I21" s="2"/>
    </row>
    <row r="23" spans="1:9">
      <c r="A23" s="16" t="s">
        <v>35</v>
      </c>
    </row>
    <row r="24" spans="1:9">
      <c r="A24" t="s">
        <v>47</v>
      </c>
    </row>
    <row r="25" spans="1:9">
      <c r="A25" s="51" t="s">
        <v>38</v>
      </c>
      <c r="B25" s="53" t="s">
        <v>12</v>
      </c>
      <c r="C25" s="54"/>
      <c r="D25" s="57" t="s">
        <v>36</v>
      </c>
      <c r="E25" s="58"/>
      <c r="F25" s="59"/>
      <c r="G25" s="57" t="s">
        <v>37</v>
      </c>
      <c r="H25" s="58"/>
      <c r="I25" s="59"/>
    </row>
    <row r="26" spans="1:9">
      <c r="A26" s="52"/>
      <c r="B26" s="55"/>
      <c r="C26" s="56"/>
      <c r="D26" s="60"/>
      <c r="E26" s="61"/>
      <c r="F26" s="62"/>
      <c r="G26" s="60"/>
      <c r="H26" s="61"/>
      <c r="I26" s="62"/>
    </row>
    <row r="27" spans="1:9">
      <c r="A27" s="17" t="s">
        <v>39</v>
      </c>
      <c r="B27" s="32" t="s">
        <v>42</v>
      </c>
      <c r="C27" s="32"/>
      <c r="D27" s="32" t="s">
        <v>43</v>
      </c>
      <c r="E27" s="32"/>
      <c r="F27" s="32"/>
      <c r="G27" s="32" t="s">
        <v>44</v>
      </c>
      <c r="H27" s="32"/>
      <c r="I27" s="32"/>
    </row>
    <row r="28" spans="1:9">
      <c r="A28" s="17" t="s">
        <v>40</v>
      </c>
      <c r="B28" s="34">
        <v>30000</v>
      </c>
      <c r="C28" s="32"/>
      <c r="D28" s="34">
        <v>15000</v>
      </c>
      <c r="E28" s="32"/>
      <c r="F28" s="32"/>
      <c r="G28" s="34">
        <v>1000</v>
      </c>
      <c r="H28" s="32"/>
      <c r="I28" s="32"/>
    </row>
    <row r="29" spans="1:9">
      <c r="A29" s="18" t="s">
        <v>41</v>
      </c>
      <c r="B29" s="32" t="s">
        <v>45</v>
      </c>
      <c r="C29" s="32"/>
      <c r="D29" s="32" t="s">
        <v>45</v>
      </c>
      <c r="E29" s="32"/>
      <c r="F29" s="32"/>
      <c r="G29" s="48" t="s">
        <v>46</v>
      </c>
      <c r="H29" s="49"/>
      <c r="I29" s="50"/>
    </row>
    <row r="31" spans="1:9">
      <c r="A31" t="s">
        <v>48</v>
      </c>
    </row>
    <row r="32" spans="1:9">
      <c r="A32" s="42" t="s">
        <v>38</v>
      </c>
      <c r="B32" s="43"/>
      <c r="C32" s="44"/>
      <c r="D32" s="38" t="s">
        <v>49</v>
      </c>
      <c r="E32" s="39"/>
      <c r="F32" s="22" t="s">
        <v>51</v>
      </c>
      <c r="G32" s="38" t="s">
        <v>52</v>
      </c>
      <c r="H32" s="39"/>
    </row>
    <row r="33" spans="1:8">
      <c r="A33" s="45"/>
      <c r="B33" s="46"/>
      <c r="C33" s="47"/>
      <c r="D33" s="40" t="s">
        <v>50</v>
      </c>
      <c r="E33" s="41"/>
      <c r="F33" s="23" t="s">
        <v>50</v>
      </c>
      <c r="G33" s="40" t="s">
        <v>50</v>
      </c>
      <c r="H33" s="41"/>
    </row>
    <row r="34" spans="1:8">
      <c r="A34" s="35" t="s">
        <v>14</v>
      </c>
      <c r="B34" s="35"/>
      <c r="C34" s="35"/>
      <c r="D34" s="32"/>
      <c r="E34" s="32"/>
      <c r="F34" s="24" t="s">
        <v>56</v>
      </c>
      <c r="G34" s="25" t="s">
        <v>56</v>
      </c>
      <c r="H34" s="25"/>
    </row>
    <row r="35" spans="1:8">
      <c r="A35" s="36" t="s">
        <v>12</v>
      </c>
      <c r="B35" s="36"/>
      <c r="C35" s="36"/>
      <c r="D35" s="34">
        <v>6000</v>
      </c>
      <c r="E35" s="32"/>
      <c r="F35" s="20">
        <v>30</v>
      </c>
      <c r="G35" s="32">
        <f>D35*F35</f>
        <v>180000</v>
      </c>
      <c r="H35" s="32"/>
    </row>
    <row r="36" spans="1:8">
      <c r="A36" s="36" t="s">
        <v>36</v>
      </c>
      <c r="B36" s="36"/>
      <c r="C36" s="36"/>
      <c r="D36" s="34">
        <v>1200</v>
      </c>
      <c r="E36" s="32"/>
      <c r="F36" s="20">
        <v>30</v>
      </c>
      <c r="G36" s="32">
        <f>D36*F36</f>
        <v>36000</v>
      </c>
      <c r="H36" s="32"/>
    </row>
    <row r="37" spans="1:8">
      <c r="A37" s="36" t="s">
        <v>37</v>
      </c>
      <c r="B37" s="36"/>
      <c r="C37" s="36"/>
      <c r="D37" s="32">
        <v>200</v>
      </c>
      <c r="E37" s="32"/>
      <c r="F37" s="20">
        <v>320</v>
      </c>
      <c r="G37" s="32">
        <f>D37*F37</f>
        <v>64000</v>
      </c>
      <c r="H37" s="32"/>
    </row>
    <row r="38" spans="1:8">
      <c r="A38" s="37" t="s">
        <v>53</v>
      </c>
      <c r="B38" s="37"/>
      <c r="C38" s="37"/>
      <c r="D38" s="32"/>
      <c r="E38" s="32"/>
      <c r="F38" s="19"/>
      <c r="G38" s="26">
        <f>G35+G36+G37</f>
        <v>280000</v>
      </c>
      <c r="H38" s="26"/>
    </row>
    <row r="39" spans="1:8">
      <c r="A39" s="21"/>
      <c r="B39" s="21"/>
      <c r="C39" s="21"/>
      <c r="D39" s="33"/>
      <c r="E39" s="33"/>
    </row>
    <row r="40" spans="1:8">
      <c r="A40" s="35" t="s">
        <v>54</v>
      </c>
      <c r="B40" s="35"/>
      <c r="C40" s="35"/>
      <c r="D40" s="32"/>
      <c r="E40" s="32"/>
      <c r="F40" s="24" t="s">
        <v>56</v>
      </c>
      <c r="G40" s="30" t="s">
        <v>56</v>
      </c>
      <c r="H40" s="31"/>
    </row>
    <row r="41" spans="1:8">
      <c r="A41" s="36" t="s">
        <v>12</v>
      </c>
      <c r="B41" s="36"/>
      <c r="C41" s="36"/>
      <c r="D41" s="34">
        <v>20000</v>
      </c>
      <c r="E41" s="32"/>
      <c r="F41" s="20">
        <v>30</v>
      </c>
      <c r="G41" s="32">
        <f>D41*F41</f>
        <v>600000</v>
      </c>
      <c r="H41" s="32"/>
    </row>
    <row r="42" spans="1:8">
      <c r="A42" s="36" t="s">
        <v>36</v>
      </c>
      <c r="B42" s="36"/>
      <c r="C42" s="36"/>
      <c r="D42" s="34">
        <v>12000</v>
      </c>
      <c r="E42" s="32"/>
      <c r="F42" s="20">
        <v>30</v>
      </c>
      <c r="G42" s="32">
        <f>D42*F42</f>
        <v>360000</v>
      </c>
      <c r="H42" s="32"/>
    </row>
    <row r="43" spans="1:8">
      <c r="A43" s="36" t="s">
        <v>37</v>
      </c>
      <c r="B43" s="36"/>
      <c r="C43" s="36"/>
      <c r="D43" s="32">
        <v>500</v>
      </c>
      <c r="E43" s="32"/>
      <c r="F43" s="20">
        <v>320</v>
      </c>
      <c r="G43" s="32">
        <f>D43*F43</f>
        <v>160000</v>
      </c>
      <c r="H43" s="32"/>
    </row>
    <row r="44" spans="1:8">
      <c r="A44" s="37" t="s">
        <v>53</v>
      </c>
      <c r="B44" s="37"/>
      <c r="C44" s="37"/>
      <c r="D44" s="32"/>
      <c r="E44" s="32"/>
      <c r="F44" s="19"/>
      <c r="G44" s="28">
        <f>G41+G42+G43</f>
        <v>1120000</v>
      </c>
      <c r="H44" s="29"/>
    </row>
    <row r="45" spans="1:8">
      <c r="A45" s="21"/>
      <c r="B45" s="21"/>
      <c r="C45" s="21"/>
      <c r="D45" s="33"/>
      <c r="E45" s="33"/>
    </row>
    <row r="46" spans="1:8">
      <c r="A46" s="35" t="s">
        <v>55</v>
      </c>
      <c r="B46" s="35"/>
      <c r="C46" s="35"/>
      <c r="D46" s="32"/>
      <c r="E46" s="32"/>
      <c r="F46" s="24" t="s">
        <v>56</v>
      </c>
      <c r="G46" s="30" t="s">
        <v>56</v>
      </c>
      <c r="H46" s="31"/>
    </row>
    <row r="47" spans="1:8">
      <c r="A47" s="36" t="s">
        <v>12</v>
      </c>
      <c r="B47" s="36"/>
      <c r="C47" s="36"/>
      <c r="D47" s="34">
        <v>4000</v>
      </c>
      <c r="E47" s="32"/>
      <c r="F47" s="20">
        <v>30</v>
      </c>
      <c r="G47" s="32">
        <f>D47*F47</f>
        <v>120000</v>
      </c>
      <c r="H47" s="32"/>
    </row>
    <row r="48" spans="1:8">
      <c r="A48" s="36" t="s">
        <v>36</v>
      </c>
      <c r="B48" s="36"/>
      <c r="C48" s="36"/>
      <c r="D48" s="34">
        <v>1800</v>
      </c>
      <c r="E48" s="32"/>
      <c r="F48" s="20">
        <v>30</v>
      </c>
      <c r="G48" s="32">
        <f>D48*F48</f>
        <v>54000</v>
      </c>
      <c r="H48" s="32"/>
    </row>
    <row r="49" spans="1:8">
      <c r="A49" s="36" t="s">
        <v>37</v>
      </c>
      <c r="B49" s="36"/>
      <c r="C49" s="36"/>
      <c r="D49" s="32">
        <v>300</v>
      </c>
      <c r="E49" s="32"/>
      <c r="F49" s="20">
        <v>320</v>
      </c>
      <c r="G49" s="32">
        <f>D49*F49</f>
        <v>96000</v>
      </c>
      <c r="H49" s="32"/>
    </row>
    <row r="50" spans="1:8">
      <c r="A50" s="37" t="s">
        <v>53</v>
      </c>
      <c r="B50" s="37"/>
      <c r="C50" s="37"/>
      <c r="D50" s="32"/>
      <c r="E50" s="32"/>
      <c r="F50" s="19"/>
      <c r="G50" s="27">
        <f>G47+G48+G49</f>
        <v>270000</v>
      </c>
      <c r="H50" s="27"/>
    </row>
  </sheetData>
  <mergeCells count="87">
    <mergeCell ref="H13:H14"/>
    <mergeCell ref="F17:F18"/>
    <mergeCell ref="G17:G18"/>
    <mergeCell ref="H17:H18"/>
    <mergeCell ref="I17:I18"/>
    <mergeCell ref="I13:I14"/>
    <mergeCell ref="I15:I16"/>
    <mergeCell ref="G25:I26"/>
    <mergeCell ref="A1:K1"/>
    <mergeCell ref="D10:D11"/>
    <mergeCell ref="F10:F11"/>
    <mergeCell ref="A10:A11"/>
    <mergeCell ref="B10:B11"/>
    <mergeCell ref="B17:B18"/>
    <mergeCell ref="A17:A18"/>
    <mergeCell ref="A14:A16"/>
    <mergeCell ref="A12:A13"/>
    <mergeCell ref="B12:B13"/>
    <mergeCell ref="B14:B16"/>
    <mergeCell ref="D12:D13"/>
    <mergeCell ref="G13:G14"/>
    <mergeCell ref="G15:G16"/>
    <mergeCell ref="H15:H16"/>
    <mergeCell ref="A25:A26"/>
    <mergeCell ref="B27:C27"/>
    <mergeCell ref="D27:F27"/>
    <mergeCell ref="B28:C28"/>
    <mergeCell ref="B29:C29"/>
    <mergeCell ref="D28:F28"/>
    <mergeCell ref="D29:F29"/>
    <mergeCell ref="B25:C26"/>
    <mergeCell ref="D25:F26"/>
    <mergeCell ref="G27:I27"/>
    <mergeCell ref="G28:I28"/>
    <mergeCell ref="G29:I29"/>
    <mergeCell ref="G32:H32"/>
    <mergeCell ref="G33:H33"/>
    <mergeCell ref="D32:E32"/>
    <mergeCell ref="D33:E33"/>
    <mergeCell ref="A32:C33"/>
    <mergeCell ref="A34:C34"/>
    <mergeCell ref="A35:C35"/>
    <mergeCell ref="A36:C36"/>
    <mergeCell ref="A37:C37"/>
    <mergeCell ref="A38:C38"/>
    <mergeCell ref="D34:E34"/>
    <mergeCell ref="D35:E35"/>
    <mergeCell ref="D36:E36"/>
    <mergeCell ref="D37:E37"/>
    <mergeCell ref="D38:E38"/>
    <mergeCell ref="A40:C40"/>
    <mergeCell ref="A41:C41"/>
    <mergeCell ref="A42:C42"/>
    <mergeCell ref="A43:C43"/>
    <mergeCell ref="A44:C44"/>
    <mergeCell ref="A46:C46"/>
    <mergeCell ref="A47:C47"/>
    <mergeCell ref="A48:C48"/>
    <mergeCell ref="A49:C49"/>
    <mergeCell ref="A50:C50"/>
    <mergeCell ref="D39:E39"/>
    <mergeCell ref="D40:E40"/>
    <mergeCell ref="D41:E41"/>
    <mergeCell ref="D42:E42"/>
    <mergeCell ref="D43:E43"/>
    <mergeCell ref="D49:E49"/>
    <mergeCell ref="D50:E50"/>
    <mergeCell ref="G35:H35"/>
    <mergeCell ref="G36:H36"/>
    <mergeCell ref="G37:H37"/>
    <mergeCell ref="G41:H41"/>
    <mergeCell ref="G42:H42"/>
    <mergeCell ref="G43:H43"/>
    <mergeCell ref="G47:H47"/>
    <mergeCell ref="G48:H48"/>
    <mergeCell ref="G49:H49"/>
    <mergeCell ref="D44:E44"/>
    <mergeCell ref="D45:E45"/>
    <mergeCell ref="D47:E47"/>
    <mergeCell ref="D46:E46"/>
    <mergeCell ref="D48:E48"/>
    <mergeCell ref="G34:H34"/>
    <mergeCell ref="G38:H38"/>
    <mergeCell ref="G50:H50"/>
    <mergeCell ref="G44:H44"/>
    <mergeCell ref="G46:H46"/>
    <mergeCell ref="G40:H40"/>
  </mergeCells>
  <pageMargins left="0.7" right="0.7" top="0.75" bottom="0.75" header="0.3" footer="0.3"/>
  <pageSetup orientation="landscape" r:id="rId1"/>
  <headerFooter>
    <oddHeader>&amp;C&amp;"Monotype Corsiva,Normal"&amp;10CPCC. Yónel Chocano Figueroa.&amp;"-,Normal" DOCENTE UNHEVAL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SOS</vt:lpstr>
      <vt:lpstr>Examen</vt:lpstr>
      <vt:lpstr>Casuística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chocano</dc:creator>
  <cp:lastModifiedBy>YONEL CHOCANO FIGUEROA</cp:lastModifiedBy>
  <cp:lastPrinted>2011-07-20T19:26:17Z</cp:lastPrinted>
  <dcterms:created xsi:type="dcterms:W3CDTF">2011-07-14T10:29:47Z</dcterms:created>
  <dcterms:modified xsi:type="dcterms:W3CDTF">2011-07-20T19:33:39Z</dcterms:modified>
</cp:coreProperties>
</file>