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20" windowWidth="9135" windowHeight="4155"/>
  </bookViews>
  <sheets>
    <sheet name="Lionis S.A." sheetId="32" r:id="rId1"/>
    <sheet name="Ejemplo" sheetId="1" r:id="rId2"/>
    <sheet name="Examen" sheetId="8" r:id="rId3"/>
  </sheets>
  <definedNames>
    <definedName name="_xlnm.Print_Area" localSheetId="1">Ejemplo!$A$1:$F$102</definedName>
    <definedName name="_xlnm.Print_Area" localSheetId="2">Examen!$A$1:$J$94</definedName>
    <definedName name="_xlnm.Print_Area" localSheetId="0">'Lionis S.A.'!$A$1:$H$251</definedName>
  </definedNames>
  <calcPr calcId="144525"/>
</workbook>
</file>

<file path=xl/calcChain.xml><?xml version="1.0" encoding="utf-8"?>
<calcChain xmlns="http://schemas.openxmlformats.org/spreadsheetml/2006/main">
  <c r="F70" i="8" l="1"/>
  <c r="F72" i="8"/>
  <c r="F90" i="8"/>
  <c r="F92" i="8"/>
  <c r="E36" i="8"/>
</calcChain>
</file>

<file path=xl/sharedStrings.xml><?xml version="1.0" encoding="utf-8"?>
<sst xmlns="http://schemas.openxmlformats.org/spreadsheetml/2006/main" count="556" uniqueCount="326">
  <si>
    <t>Embarque</t>
  </si>
  <si>
    <t>Preparación</t>
  </si>
  <si>
    <t>DESARROLLO</t>
  </si>
  <si>
    <t xml:space="preserve">Por ejemplo, en el caso de las sandalias se piensa que es un producto que no requiere mucho esfuerzo </t>
  </si>
  <si>
    <t xml:space="preserve">en su transformación, o sea, un costo S/. 10 y vemos que, al costear por actividades, nos indica que las </t>
  </si>
  <si>
    <t>actividades necesarias para que llegue a un cliente es por un monto de S/. 35.</t>
  </si>
  <si>
    <t>ANÁLISIS COMPARATIVO DEL GASTO INDIRECTO</t>
  </si>
  <si>
    <t>COSTEO</t>
  </si>
  <si>
    <t>%</t>
  </si>
  <si>
    <t>BASE</t>
  </si>
  <si>
    <t xml:space="preserve">POR </t>
  </si>
  <si>
    <t>DE</t>
  </si>
  <si>
    <t>TRADICIONAL</t>
  </si>
  <si>
    <t>ACTIVIDADES</t>
  </si>
  <si>
    <t>VARIACIÓN</t>
  </si>
  <si>
    <t>(1 corrida) (5 MP) =</t>
  </si>
  <si>
    <t>(1 corrida) (10 MP)  =</t>
  </si>
  <si>
    <t>(1 corrida) (5 MP)  =</t>
  </si>
  <si>
    <t>a los productos por medio de un cost driver.</t>
  </si>
  <si>
    <t>1. RECEPCIÓN DE MATERIAS PRIMAS</t>
  </si>
  <si>
    <t>N° DE RECEPCIONES</t>
  </si>
  <si>
    <t>COSTO UNITARIO DE LA ACTIVIDAD:</t>
  </si>
  <si>
    <t>RECEPCIONES =</t>
  </si>
  <si>
    <t xml:space="preserve"> / RECEPCIÓN</t>
  </si>
  <si>
    <t>CORRIDA</t>
  </si>
  <si>
    <t>PRODUCTO</t>
  </si>
  <si>
    <t>NÚMERO DE</t>
  </si>
  <si>
    <t>GASTO</t>
  </si>
  <si>
    <t>UNIDADES</t>
  </si>
  <si>
    <t>COSTO POR</t>
  </si>
  <si>
    <t>RECEPCIONES</t>
  </si>
  <si>
    <t>ASIGNADO</t>
  </si>
  <si>
    <t>POR CORRIDA</t>
  </si>
  <si>
    <t>PAR</t>
  </si>
  <si>
    <t>PARES</t>
  </si>
  <si>
    <t xml:space="preserve">         TOTAL</t>
  </si>
  <si>
    <t>INGENIERÍA DE PRODUCCIÓN</t>
  </si>
  <si>
    <t>2. DISEÑO DE INGENIERÍA</t>
  </si>
  <si>
    <t>N° DE ORDENES DE INGENIERÍA</t>
  </si>
  <si>
    <t xml:space="preserve"> / RECEPCIONES</t>
  </si>
  <si>
    <t>ÓRDENES</t>
  </si>
  <si>
    <t>3. PREPARACIÓN DE LA MAQUINARIA</t>
  </si>
  <si>
    <t>TIEMPO DE PREPARACIÓN</t>
  </si>
  <si>
    <t>HORAS =</t>
  </si>
  <si>
    <t xml:space="preserve"> / HORA</t>
  </si>
  <si>
    <t>TIEMPO DE</t>
  </si>
  <si>
    <t>PREPARACIÓN</t>
  </si>
  <si>
    <t>4. USO DE LA MAQUINARIA</t>
  </si>
  <si>
    <t>HORAS MÁQUINA</t>
  </si>
  <si>
    <t xml:space="preserve">HORAS </t>
  </si>
  <si>
    <t>Ingeniería</t>
  </si>
  <si>
    <t>ACTIVIDAD</t>
  </si>
  <si>
    <t>Actualmente ofrece tres líneas de productos:</t>
  </si>
  <si>
    <t>* Botas</t>
  </si>
  <si>
    <t xml:space="preserve">El administrador del negocio desea conocer el costo total de cada línea de producto a fin de determinar qué </t>
  </si>
  <si>
    <t>productos son competitivos y lanzarlos a los mercados internacionales.</t>
  </si>
  <si>
    <t>La estructura organizacional del negocio es la que muestra la figura 1.</t>
  </si>
  <si>
    <t>La contraloría cuenta con la siguiente información de costos y gastos.</t>
  </si>
  <si>
    <t>GERENCIA</t>
  </si>
  <si>
    <t>GENERAL</t>
  </si>
  <si>
    <t>PRODUCCIÓN</t>
  </si>
  <si>
    <t>ALMACÉN Y</t>
  </si>
  <si>
    <t>INGENIERÍA</t>
  </si>
  <si>
    <t>EMBARQUES</t>
  </si>
  <si>
    <t>Figura 1</t>
  </si>
  <si>
    <t>Almacén y embarques</t>
  </si>
  <si>
    <t xml:space="preserve">A continuación se presenta la información recopilada al entrevistar a los encargados de cada departamento </t>
  </si>
  <si>
    <t>integrante de la organización.</t>
  </si>
  <si>
    <t>Entrevista 1</t>
  </si>
  <si>
    <t>Responsable</t>
  </si>
  <si>
    <t xml:space="preserve">            Jefe de producción</t>
  </si>
  <si>
    <t>Personal que depende del área</t>
  </si>
  <si>
    <t xml:space="preserve">personas en producción </t>
  </si>
  <si>
    <t>personas en preparación</t>
  </si>
  <si>
    <t>Actividades que realiza</t>
  </si>
  <si>
    <t>* Es responsable de efectuar la preparación de las máquinas</t>
  </si>
  <si>
    <t>MÁQUINA</t>
  </si>
  <si>
    <t>5. EMBARQUE DE MERCANCÍA</t>
  </si>
  <si>
    <t>N° DE ENVÍOS</t>
  </si>
  <si>
    <t>ENVÍOS</t>
  </si>
  <si>
    <t>INTEGRACIÓN DEL COSTO DEL PRODUCTO CON BASE EN ACTIVIDADES</t>
  </si>
  <si>
    <t>Recepción de materia prima</t>
  </si>
  <si>
    <t>Diseños de ingenieria</t>
  </si>
  <si>
    <t>Preparación de maquinaria</t>
  </si>
  <si>
    <t>Uso de maquinaria</t>
  </si>
  <si>
    <t xml:space="preserve">A continuación se indicará en una tabla la forma en que cada actividad es identificada directamente </t>
  </si>
  <si>
    <t xml:space="preserve">En el cuadro de la figura 3 mostramos las diferencias que se presentan al comparar el costeo basado </t>
  </si>
  <si>
    <t>por actividades con el costeo tradicional en la parte de los gastos indirectos.</t>
  </si>
  <si>
    <t>MOD</t>
  </si>
  <si>
    <t>* Es responsable de la producción del producto</t>
  </si>
  <si>
    <t>Factor determinante del trabajo</t>
  </si>
  <si>
    <t>* En ambas actividades el jefe de produccion opina que el tiempo es el factor que dispara su trabajo.</t>
  </si>
  <si>
    <t>Entrevista 2</t>
  </si>
  <si>
    <t>Jefe de Alamcenes</t>
  </si>
  <si>
    <t>personas en recepción</t>
  </si>
  <si>
    <t>personas en embarques</t>
  </si>
  <si>
    <t>* Es responsable de la recepción de los materiales</t>
  </si>
  <si>
    <t>Producción</t>
  </si>
  <si>
    <t>* Es responsable de los embarques del producto</t>
  </si>
  <si>
    <t>* En la recepción de materiales lo que dispara el trabajo es el número de recibos de materiales</t>
  </si>
  <si>
    <t>* En los embarques, lo que dispara el trabajo es el número de envíos.</t>
  </si>
  <si>
    <t>Entrevista 3</t>
  </si>
  <si>
    <t>Jefe de Ingeniería</t>
  </si>
  <si>
    <t>personas</t>
  </si>
  <si>
    <t>* Es responsable del diseño de los tipos de calzado</t>
  </si>
  <si>
    <t>Las horas de MOD requeridas por cada par de calzado son:</t>
  </si>
  <si>
    <t>* 10 horas para zapatos de caballero</t>
  </si>
  <si>
    <t>* 15 horas para botas</t>
  </si>
  <si>
    <t>* 5 horas para sandalias</t>
  </si>
  <si>
    <t>Los costos de MP y MOD son:</t>
  </si>
  <si>
    <t>ZAPATO</t>
  </si>
  <si>
    <t>BOTA</t>
  </si>
  <si>
    <t>SANDALIA</t>
  </si>
  <si>
    <t>MP</t>
  </si>
  <si>
    <t>Las actividades involucradas en el desarrollo del producto son:</t>
  </si>
  <si>
    <t>1. Preparación de maquinaria.</t>
  </si>
  <si>
    <t>2. Uso de la maquinaria</t>
  </si>
  <si>
    <t>3. Recepción de materias primas</t>
  </si>
  <si>
    <t>4. Ingeniería de la producción</t>
  </si>
  <si>
    <t>5. Embarques</t>
  </si>
  <si>
    <t>Adicionalmente se tiene la información de la figura 2.</t>
  </si>
  <si>
    <t>ZAPATOS</t>
  </si>
  <si>
    <t>BOTAS</t>
  </si>
  <si>
    <t>SANDALIAS</t>
  </si>
  <si>
    <t>Tiempo de preparación por</t>
  </si>
  <si>
    <t>corrida</t>
  </si>
  <si>
    <t>h</t>
  </si>
  <si>
    <t>Tiempo de operación total</t>
  </si>
  <si>
    <t>Números de recepción de</t>
  </si>
  <si>
    <t>materias primas</t>
  </si>
  <si>
    <t>recibos</t>
  </si>
  <si>
    <t>Números de órdenes de</t>
  </si>
  <si>
    <t>ingeniería</t>
  </si>
  <si>
    <t>órdenes</t>
  </si>
  <si>
    <t>Número de envíos</t>
  </si>
  <si>
    <t>envíos</t>
  </si>
  <si>
    <t>Productos por corrida</t>
  </si>
  <si>
    <t xml:space="preserve">Número de corridas en </t>
  </si>
  <si>
    <t>el mes</t>
  </si>
  <si>
    <t>Figura 2.</t>
  </si>
  <si>
    <t>1. Determinar el costo unitario indirecto basándose en el costeo tradicional.</t>
  </si>
  <si>
    <t>2. Obtener el costo de cada actividad.</t>
  </si>
  <si>
    <t>3. Determinar el costo unitario indirecto de cada producto basándose en el costeo por actividades.</t>
  </si>
  <si>
    <t>SISTEMA DE COSTEO TRADICIONAL</t>
  </si>
  <si>
    <t>Materia prima</t>
  </si>
  <si>
    <t>Mano de obra</t>
  </si>
  <si>
    <t>(En base a MOD)</t>
  </si>
  <si>
    <t>TOTAL</t>
  </si>
  <si>
    <t>GASTOS INDIRECTOS DE FABRICACIÓN</t>
  </si>
  <si>
    <t>Máquina</t>
  </si>
  <si>
    <t>Recibo</t>
  </si>
  <si>
    <t>horas de MOD =</t>
  </si>
  <si>
    <t xml:space="preserve"> / horas de MOD</t>
  </si>
  <si>
    <t xml:space="preserve">ASIGNACIÓN DE GASTOS INDIRECTOS DE </t>
  </si>
  <si>
    <t>FABRICACIÓN CON BASE EN LAS HORAS DE MOD</t>
  </si>
  <si>
    <t>HRS. MOD/</t>
  </si>
  <si>
    <t>TASA DE</t>
  </si>
  <si>
    <t>GIF</t>
  </si>
  <si>
    <t>KG</t>
  </si>
  <si>
    <t>ASIGNACIÓN</t>
  </si>
  <si>
    <t>ASIGNADOS</t>
  </si>
  <si>
    <t>Zapato</t>
  </si>
  <si>
    <t xml:space="preserve"> / HR MOD</t>
  </si>
  <si>
    <t>Bota</t>
  </si>
  <si>
    <t>Sandalia</t>
  </si>
  <si>
    <t>de mano de obra.</t>
  </si>
  <si>
    <t xml:space="preserve">Actualmente, la lógica del costeo por actividades nos indica que lo anterior es inadecuado y es mejor identificar </t>
  </si>
  <si>
    <t xml:space="preserve">directamente cada actividad con los productos sobre una base de causa-efecto. Esto se refleja en la solución </t>
  </si>
  <si>
    <t>del caso.</t>
  </si>
  <si>
    <t>SISTEMA DE COSTEO CON BASE EN ACTIVIDADES</t>
  </si>
  <si>
    <t>COST DRIVER</t>
  </si>
  <si>
    <t>COSTO TOTAL</t>
  </si>
  <si>
    <t>Departamento</t>
  </si>
  <si>
    <t>CPC. Yónel Chocano Figueroa.   DOCENTE</t>
  </si>
  <si>
    <t xml:space="preserve">* El disparador del trabajo del departamento de ingeniería lo constituye el número de órdenes de </t>
  </si>
  <si>
    <t>diseño para cada línea de producto.</t>
  </si>
  <si>
    <t>pares de sandalias.</t>
  </si>
  <si>
    <t xml:space="preserve">Con base en la información anterior y suponiendo que la empresa tradicionalmente asigna sus  </t>
  </si>
  <si>
    <t>gastos indirectos en función de las horas de mano de obra, se pide:</t>
  </si>
  <si>
    <t>SE SOLICITA:</t>
  </si>
  <si>
    <t xml:space="preserve">Bajo un enfoque tradicional se creía que si una empresa era intensiva en uso de capital, los gastos </t>
  </si>
  <si>
    <t>indirectos debían ser asignados con base en las horas máquina;</t>
  </si>
  <si>
    <t>Y cuando se tenía un uso intensivo en mano de obra, los gastos indirectos se asignaban sobre la base de horas</t>
  </si>
  <si>
    <t>Gastos Indirectos:</t>
  </si>
  <si>
    <t>Figura 3.</t>
  </si>
  <si>
    <t xml:space="preserve">La empresa Calzado Lionis S.A. se dedica a la fabricación de calzado en general. Las ventas del 2005 fueron </t>
  </si>
  <si>
    <t>* Zapatos para caballeros</t>
  </si>
  <si>
    <t>* Sandalias para damas</t>
  </si>
  <si>
    <t>Los gastos indirectos de fabricación (GIF), durante el mes de febrero del 2006 fueron los siguientes:</t>
  </si>
  <si>
    <t>Las horas MOD fueron 1000 por lo tanto,</t>
  </si>
  <si>
    <t>15 hr</t>
  </si>
  <si>
    <t>60 hr</t>
  </si>
  <si>
    <t>envíos =</t>
  </si>
  <si>
    <t xml:space="preserve"> / envío</t>
  </si>
  <si>
    <t>Hr-máq. =</t>
  </si>
  <si>
    <t xml:space="preserve">Se utilizaron 1,000 horas de MOD para la producción de 25 pares de zapatos, 50 pares de botas y 10 </t>
  </si>
  <si>
    <t>la tasa de asignación de los CIF de:</t>
  </si>
  <si>
    <t>5 hr</t>
  </si>
  <si>
    <t>20 hr</t>
  </si>
  <si>
    <t>30 hr</t>
  </si>
  <si>
    <t>10 hr</t>
  </si>
  <si>
    <t xml:space="preserve"> / Hora máq.</t>
  </si>
  <si>
    <t xml:space="preserve">La empresa Monterrico fabrica equipo para ejercicio. Una de sus plantas elabora dos versiones de una bicicleta fija </t>
  </si>
  <si>
    <t xml:space="preserve">para ejercicio: una económica y otra de lujo. El modelo de lujo cuenta con un cuadro más recio, un asiento más </t>
  </si>
  <si>
    <t xml:space="preserve">acojinado y una variedad de aditamentos electrónicos con objeto de ayudar a quien se ejercita a vigilar el ritmo </t>
  </si>
  <si>
    <t xml:space="preserve">cardiaco, el consumo de calorías y la distancia recorrida, entre otros detalles. Al principio del año, se prepararon </t>
  </si>
  <si>
    <t>los siguientes datos para la planta:</t>
  </si>
  <si>
    <t xml:space="preserve">Modelo </t>
  </si>
  <si>
    <t>económico</t>
  </si>
  <si>
    <t>de lujo</t>
  </si>
  <si>
    <t>Cantidad esperada</t>
  </si>
  <si>
    <t>Costos primos</t>
  </si>
  <si>
    <t>Horas máquina</t>
  </si>
  <si>
    <t>Horas MOD</t>
  </si>
  <si>
    <t>Apoyo de ingeniería (horas)</t>
  </si>
  <si>
    <t>Recepción (órdenes procesadas)</t>
  </si>
  <si>
    <t>Manejo de materiales (cantidad de movimientos)</t>
  </si>
  <si>
    <t>Compras (número de requisiciones)</t>
  </si>
  <si>
    <t>Mantenimiento (horas utilizadas)</t>
  </si>
  <si>
    <t>Pago de proveedores (facturas procesadas)</t>
  </si>
  <si>
    <t>Montaje de lotes (número de montajes)</t>
  </si>
  <si>
    <t>Asimismo, se reportaron estos costos de actividades de costos indirectos (por proceso):</t>
  </si>
  <si>
    <t>Apoyo técnico:</t>
  </si>
  <si>
    <t>Mantenimiento</t>
  </si>
  <si>
    <t>Apoyo de ingeniería</t>
  </si>
  <si>
    <t>Manejo de materiales</t>
  </si>
  <si>
    <t>Montajes</t>
  </si>
  <si>
    <t>Abastecimiento:</t>
  </si>
  <si>
    <t>Compras</t>
  </si>
  <si>
    <t>Recepción</t>
  </si>
  <si>
    <t>Cuentas por pagar</t>
  </si>
  <si>
    <t>Apoyo del proceso:</t>
  </si>
  <si>
    <t>Suministro de espacios</t>
  </si>
  <si>
    <t xml:space="preserve">Los costos se distribuyen a nivel de instalación en proporción con las horas máquina (si es que se usa la </t>
  </si>
  <si>
    <t>medición de tiempo para cada producto).</t>
  </si>
  <si>
    <t>Se Pide:</t>
  </si>
  <si>
    <t xml:space="preserve">1. Calcule el costo unitario de cada producto con las horas de mano de obra directa para distribuir todos los </t>
  </si>
  <si>
    <t>costos indirectos.</t>
  </si>
  <si>
    <t>en los grupos formados.</t>
  </si>
  <si>
    <t>Apoyo Técnico</t>
  </si>
  <si>
    <t>Apoyo de lote</t>
  </si>
  <si>
    <t>Manejo de Mat.</t>
  </si>
  <si>
    <t>Total de costo de actividad</t>
  </si>
  <si>
    <t>Total actividad base</t>
  </si>
  <si>
    <t>Indice de actividad</t>
  </si>
  <si>
    <t>Uso de</t>
  </si>
  <si>
    <t>Indice de</t>
  </si>
  <si>
    <t>Costo de</t>
  </si>
  <si>
    <t>Actividad</t>
  </si>
  <si>
    <t>Modelo Económico</t>
  </si>
  <si>
    <t>Abastecimiento</t>
  </si>
  <si>
    <t>Ctas x pagar</t>
  </si>
  <si>
    <t>Apoyo proceso</t>
  </si>
  <si>
    <t>Suministros de espacios</t>
  </si>
  <si>
    <t>Total costos de actividad</t>
  </si>
  <si>
    <t>Unidades producidas</t>
  </si>
  <si>
    <t>Costo de actividad por unidad</t>
  </si>
  <si>
    <t>Modelo de lujo</t>
  </si>
  <si>
    <t xml:space="preserve">de B y </t>
  </si>
  <si>
    <t xml:space="preserve">de C. Usando la actual tasa única para los costos indirectos de fabricación de S/. </t>
  </si>
  <si>
    <t>por hora mano de obra directa, el costo unitario fue:</t>
  </si>
  <si>
    <t>A</t>
  </si>
  <si>
    <t>B</t>
  </si>
  <si>
    <t>C</t>
  </si>
  <si>
    <t>Material directo</t>
  </si>
  <si>
    <t>Mano de obra directa</t>
  </si>
  <si>
    <t>Costos indirectos de fabricación</t>
  </si>
  <si>
    <t>Total</t>
  </si>
  <si>
    <t xml:space="preserve">En los últimos años, la rentabilidad de la empresa ha disminuido y la competencia ha aumentado. La empresa </t>
  </si>
  <si>
    <t>está considerando implementar en el año 02 un sistema de costeo por actividades.</t>
  </si>
  <si>
    <t xml:space="preserve">Al analizar los datos del año 01, un asesor ha determinado que el S/. </t>
  </si>
  <si>
    <t>de los costos indirectos</t>
  </si>
  <si>
    <t xml:space="preserve">de fabricación pueden asignarse a 4 actividades: control de calidad, preparación de rutas de producción, manejo </t>
  </si>
  <si>
    <t xml:space="preserve">de materiales y operación de equipos. Los datos para este año 01 y los costos asociados con las 4 actividades </t>
  </si>
  <si>
    <t>fueron:</t>
  </si>
  <si>
    <t>Control de</t>
  </si>
  <si>
    <t xml:space="preserve"> Preparación</t>
  </si>
  <si>
    <t>Manejo de</t>
  </si>
  <si>
    <t>Operación</t>
  </si>
  <si>
    <t>calidad</t>
  </si>
  <si>
    <t>de rutas de PN</t>
  </si>
  <si>
    <t xml:space="preserve"> material</t>
  </si>
  <si>
    <t>de equipos</t>
  </si>
  <si>
    <t>Costos</t>
  </si>
  <si>
    <t xml:space="preserve"> </t>
  </si>
  <si>
    <t>Cost driver (inductor)</t>
  </si>
  <si>
    <t>N° de unidades</t>
  </si>
  <si>
    <t>N° de prepara-</t>
  </si>
  <si>
    <t>Lb de material</t>
  </si>
  <si>
    <t>N° de horas</t>
  </si>
  <si>
    <t xml:space="preserve"> producidas</t>
  </si>
  <si>
    <t>ciones de rutas</t>
  </si>
  <si>
    <t>usado</t>
  </si>
  <si>
    <t>máquina</t>
  </si>
  <si>
    <t>Volumen del inductor</t>
  </si>
  <si>
    <t>Las medidas de volumen para el año 01 asociados con cada producto y cada inductor (cost driver) fueron:</t>
  </si>
  <si>
    <t>Número de unidades</t>
  </si>
  <si>
    <t>Número de rutas de producción</t>
  </si>
  <si>
    <t>Libras de material</t>
  </si>
  <si>
    <t>Número de horas máquina</t>
  </si>
  <si>
    <t xml:space="preserve">a. Determinar la cantidad total de costos indirectos de fabricación asignada a cada grupo de productos usando </t>
  </si>
  <si>
    <t>una tasa única para la empresa.</t>
  </si>
  <si>
    <t xml:space="preserve">b. Determinar la cantidad total de los costos indirectos de fabricación asignada a cada grupo de producto usando </t>
  </si>
  <si>
    <t>costeo ABC. Calcular el costo unitario para cada producto.</t>
  </si>
  <si>
    <t>Costo de producción</t>
  </si>
  <si>
    <t>Producto A</t>
  </si>
  <si>
    <t>Control de calidad</t>
  </si>
  <si>
    <t>Preparación de rutas</t>
  </si>
  <si>
    <t>Manejo de material</t>
  </si>
  <si>
    <t>Operación de equipos</t>
  </si>
  <si>
    <t>Total costo de la actividad</t>
  </si>
  <si>
    <t>Costo unitario</t>
  </si>
  <si>
    <t>Producto B</t>
  </si>
  <si>
    <t>Producto C</t>
  </si>
  <si>
    <t>Caso Empresa Manufacturera Metálica.</t>
  </si>
  <si>
    <t>Apoyo de lote:</t>
  </si>
  <si>
    <t xml:space="preserve">2. Forme grupos de costos homogéneos y calcule las tasas de los grupos. Exponga por qué agrupó las actividades </t>
  </si>
  <si>
    <t>Caso: Costeo tradicional en comparación con el CBA</t>
  </si>
  <si>
    <t>Ctasxpagar</t>
  </si>
  <si>
    <t xml:space="preserve">en costos indirectos de fabricación en la elaboración de  </t>
  </si>
  <si>
    <t>unidades de A, 10,000</t>
  </si>
  <si>
    <t>Instrucciones:</t>
  </si>
  <si>
    <t>Concepto</t>
  </si>
  <si>
    <t>Descripción</t>
  </si>
  <si>
    <t>Huánuco, 08 de Junio del 2011.</t>
  </si>
  <si>
    <t xml:space="preserve">Metálicas "La moderna" manufactura tres productos, A, B y C. En el año 01 la empresa incurrió en  S/. 1,000,000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</si>
</sst>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5" formatCode="&quot;S/.&quot;\ #,##0_);[Red]\(&quot;S/.&quot;\ #,##0\)"/>
    <numFmt numFmtId="167" formatCode="&quot;S/.&quot;\ #,##0.00_);[Red]\(&quot;S/.&quot;\ #,##0.00\)"/>
    <numFmt numFmtId="178" formatCode="_ [$€-2]\ * #,##0.00_ ;_ [$€-2]\ * \-#,##0.00_ ;_ [$€-2]\ * &quot;-&quot;??_ "/>
    <numFmt numFmtId="180" formatCode="_ &quot;S/&quot;* #,##0_ ;_ &quot;S/&quot;* \-#,##0_ ;_ &quot;S/&quot;* &quot;-&quot;_ ;_ @_ "/>
    <numFmt numFmtId="181" formatCode="&quot;S/. &quot;#,##0"/>
    <numFmt numFmtId="182" formatCode="\(0.00%\)"/>
    <numFmt numFmtId="183" formatCode="0.0000"/>
    <numFmt numFmtId="184" formatCode="_(&quot;S/. &quot;* #,##0_);_(&quot;S/. &quot;* \(#,##0\);_(&quot;S/. &quot;* &quot;-&quot;??_);_(@_)"/>
    <numFmt numFmtId="185" formatCode="_(&quot;S/. &quot;* #,##0.00_);_(&quot;S/. &quot;* \(#,##0.00\);_(&quot;S/. &quot;* &quot;-&quot;??_);_(@_)"/>
    <numFmt numFmtId="186" formatCode="_(* #,##0_);_(* \(#,##0\);_(* &quot;-&quot;??_);_(@_)"/>
    <numFmt numFmtId="187" formatCode="&quot;$&quot;#,##0_);\(&quot;$&quot;#,##0\)"/>
  </numFmts>
  <fonts count="2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10"/>
      <name val="Arial Narrow"/>
      <family val="2"/>
    </font>
    <font>
      <b/>
      <sz val="8"/>
      <name val="Arial"/>
      <family val="2"/>
    </font>
    <font>
      <sz val="10"/>
      <color indexed="1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</font>
    <font>
      <sz val="10"/>
      <name val="Arial"/>
    </font>
    <font>
      <i/>
      <sz val="10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 applyProtection="1">
      <protection locked="0"/>
    </xf>
    <xf numFmtId="183" fontId="2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7" fillId="0" borderId="0" xfId="0" applyFont="1" applyProtection="1">
      <protection hidden="1"/>
    </xf>
    <xf numFmtId="181" fontId="2" fillId="0" borderId="0" xfId="0" applyNumberFormat="1" applyFont="1" applyProtection="1">
      <protection hidden="1"/>
    </xf>
    <xf numFmtId="18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0" fontId="6" fillId="0" borderId="13" xfId="0" applyFont="1" applyFill="1" applyBorder="1" applyProtection="1">
      <protection locked="0"/>
    </xf>
    <xf numFmtId="181" fontId="7" fillId="0" borderId="11" xfId="0" applyNumberFormat="1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181" fontId="2" fillId="0" borderId="6" xfId="0" applyNumberFormat="1" applyFont="1" applyFill="1" applyBorder="1" applyProtection="1">
      <protection locked="0"/>
    </xf>
    <xf numFmtId="0" fontId="8" fillId="0" borderId="12" xfId="0" applyFont="1" applyFill="1" applyBorder="1" applyProtection="1">
      <protection locked="0"/>
    </xf>
    <xf numFmtId="0" fontId="8" fillId="0" borderId="13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10" fillId="0" borderId="14" xfId="0" applyFont="1" applyFill="1" applyBorder="1" applyProtection="1">
      <protection locked="0"/>
    </xf>
    <xf numFmtId="182" fontId="2" fillId="0" borderId="6" xfId="0" applyNumberFormat="1" applyFont="1" applyFill="1" applyBorder="1" applyAlignment="1" applyProtection="1">
      <alignment horizontal="left"/>
      <protection locked="0"/>
    </xf>
    <xf numFmtId="182" fontId="2" fillId="0" borderId="11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10" fillId="0" borderId="1" xfId="0" applyFont="1" applyFill="1" applyBorder="1" applyProtection="1">
      <protection locked="0"/>
    </xf>
    <xf numFmtId="0" fontId="7" fillId="0" borderId="2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9" fillId="0" borderId="9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181" fontId="2" fillId="0" borderId="15" xfId="0" applyNumberFormat="1" applyFont="1" applyFill="1" applyBorder="1" applyAlignment="1" applyProtection="1">
      <alignment horizontal="center"/>
      <protection locked="0"/>
    </xf>
    <xf numFmtId="181" fontId="2" fillId="0" borderId="0" xfId="0" applyNumberFormat="1" applyFont="1" applyFill="1" applyBorder="1" applyAlignment="1" applyProtection="1">
      <alignment horizontal="center"/>
      <protection locked="0"/>
    </xf>
    <xf numFmtId="181" fontId="2" fillId="0" borderId="7" xfId="0" applyNumberFormat="1" applyFont="1" applyFill="1" applyBorder="1" applyAlignment="1" applyProtection="1">
      <alignment horizontal="center"/>
      <protection locked="0"/>
    </xf>
    <xf numFmtId="181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Continuous"/>
      <protection locked="0"/>
    </xf>
    <xf numFmtId="0" fontId="7" fillId="0" borderId="13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0" borderId="14" xfId="0" applyFont="1" applyFill="1" applyBorder="1" applyProtection="1">
      <protection hidden="1"/>
    </xf>
    <xf numFmtId="0" fontId="2" fillId="0" borderId="12" xfId="0" applyFont="1" applyFill="1" applyBorder="1" applyProtection="1">
      <protection hidden="1"/>
    </xf>
    <xf numFmtId="0" fontId="7" fillId="0" borderId="12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Protection="1">
      <protection hidden="1"/>
    </xf>
    <xf numFmtId="0" fontId="2" fillId="0" borderId="9" xfId="0" applyFont="1" applyFill="1" applyBorder="1" applyProtection="1">
      <protection hidden="1"/>
    </xf>
    <xf numFmtId="0" fontId="2" fillId="0" borderId="10" xfId="0" applyFont="1" applyFill="1" applyBorder="1" applyProtection="1">
      <protection hidden="1"/>
    </xf>
    <xf numFmtId="0" fontId="7" fillId="0" borderId="8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181" fontId="2" fillId="0" borderId="15" xfId="0" applyNumberFormat="1" applyFont="1" applyFill="1" applyBorder="1" applyAlignment="1" applyProtection="1">
      <alignment horizontal="center"/>
      <protection locked="0" hidden="1"/>
    </xf>
    <xf numFmtId="181" fontId="2" fillId="0" borderId="0" xfId="0" applyNumberFormat="1" applyFont="1" applyFill="1" applyBorder="1" applyAlignment="1" applyProtection="1">
      <alignment horizontal="center"/>
      <protection locked="0" hidden="1"/>
    </xf>
    <xf numFmtId="0" fontId="7" fillId="0" borderId="14" xfId="0" applyFont="1" applyFill="1" applyBorder="1" applyProtection="1">
      <protection hidden="1"/>
    </xf>
    <xf numFmtId="0" fontId="7" fillId="0" borderId="12" xfId="0" applyFont="1" applyFill="1" applyBorder="1" applyProtection="1">
      <protection hidden="1"/>
    </xf>
    <xf numFmtId="181" fontId="7" fillId="0" borderId="8" xfId="0" applyNumberFormat="1" applyFont="1" applyFill="1" applyBorder="1" applyAlignment="1" applyProtection="1">
      <alignment horizontal="center"/>
      <protection locked="0" hidden="1"/>
    </xf>
    <xf numFmtId="181" fontId="7" fillId="0" borderId="12" xfId="0" applyNumberFormat="1" applyFont="1" applyFill="1" applyBorder="1" applyAlignment="1" applyProtection="1">
      <alignment horizontal="center"/>
      <protection locked="0" hidden="1"/>
    </xf>
    <xf numFmtId="0" fontId="2" fillId="0" borderId="1" xfId="0" applyFont="1" applyFill="1" applyBorder="1" applyProtection="1">
      <protection hidden="1"/>
    </xf>
    <xf numFmtId="181" fontId="2" fillId="0" borderId="2" xfId="0" applyNumberFormat="1" applyFont="1" applyFill="1" applyBorder="1" applyProtection="1">
      <protection locked="0"/>
    </xf>
    <xf numFmtId="0" fontId="2" fillId="0" borderId="2" xfId="0" applyFont="1" applyFill="1" applyBorder="1" applyProtection="1">
      <protection hidden="1"/>
    </xf>
    <xf numFmtId="0" fontId="2" fillId="0" borderId="3" xfId="0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181" fontId="2" fillId="0" borderId="0" xfId="0" applyNumberFormat="1" applyFont="1" applyFill="1" applyBorder="1" applyAlignment="1" applyProtection="1">
      <alignment horizontal="center"/>
      <protection hidden="1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181" fontId="2" fillId="0" borderId="0" xfId="0" applyNumberFormat="1" applyFont="1" applyFill="1" applyBorder="1" applyProtection="1">
      <protection hidden="1"/>
    </xf>
    <xf numFmtId="0" fontId="7" fillId="0" borderId="9" xfId="0" applyFont="1" applyFill="1" applyBorder="1" applyProtection="1">
      <protection hidden="1"/>
    </xf>
    <xf numFmtId="181" fontId="7" fillId="0" borderId="10" xfId="0" applyNumberFormat="1" applyFont="1" applyFill="1" applyBorder="1" applyProtection="1">
      <protection hidden="1"/>
    </xf>
    <xf numFmtId="0" fontId="7" fillId="0" borderId="10" xfId="0" applyFont="1" applyFill="1" applyBorder="1" applyProtection="1">
      <protection hidden="1"/>
    </xf>
    <xf numFmtId="0" fontId="7" fillId="0" borderId="11" xfId="0" applyFont="1" applyFill="1" applyBorder="1" applyProtection="1">
      <protection hidden="1"/>
    </xf>
    <xf numFmtId="0" fontId="7" fillId="0" borderId="1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0" fontId="7" fillId="0" borderId="3" xfId="0" applyFont="1" applyFill="1" applyBorder="1" applyProtection="1"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7" fillId="0" borderId="3" xfId="0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181" fontId="2" fillId="0" borderId="6" xfId="0" applyNumberFormat="1" applyFont="1" applyFill="1" applyBorder="1" applyAlignment="1" applyProtection="1">
      <alignment horizontal="center"/>
      <protection hidden="1"/>
    </xf>
    <xf numFmtId="181" fontId="2" fillId="0" borderId="10" xfId="0" applyNumberFormat="1" applyFont="1" applyFill="1" applyBorder="1" applyProtection="1">
      <protection hidden="1"/>
    </xf>
    <xf numFmtId="181" fontId="2" fillId="0" borderId="1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5" xfId="0" applyFont="1" applyFill="1" applyBorder="1" applyAlignment="1" applyProtection="1">
      <alignment horizontal="center"/>
      <protection hidden="1"/>
    </xf>
    <xf numFmtId="0" fontId="13" fillId="0" borderId="5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0" fontId="13" fillId="0" borderId="7" xfId="0" applyFont="1" applyFill="1" applyBorder="1" applyAlignment="1" applyProtection="1">
      <alignment horizontal="center"/>
      <protection hidden="1"/>
    </xf>
    <xf numFmtId="0" fontId="12" fillId="0" borderId="7" xfId="0" applyFont="1" applyFill="1" applyBorder="1" applyAlignment="1" applyProtection="1">
      <alignment horizontal="center"/>
      <protection hidden="1"/>
    </xf>
    <xf numFmtId="0" fontId="13" fillId="0" borderId="9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Protection="1">
      <protection hidden="1"/>
    </xf>
    <xf numFmtId="181" fontId="2" fillId="0" borderId="15" xfId="0" applyNumberFormat="1" applyFont="1" applyFill="1" applyBorder="1" applyProtection="1">
      <protection hidden="1"/>
    </xf>
    <xf numFmtId="0" fontId="7" fillId="0" borderId="8" xfId="0" applyFont="1" applyFill="1" applyBorder="1" applyProtection="1">
      <protection hidden="1"/>
    </xf>
    <xf numFmtId="0" fontId="7" fillId="0" borderId="13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Protection="1">
      <protection hidden="1"/>
    </xf>
    <xf numFmtId="181" fontId="2" fillId="0" borderId="5" xfId="0" applyNumberFormat="1" applyFont="1" applyFill="1" applyBorder="1" applyProtection="1"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Protection="1">
      <protection hidden="1"/>
    </xf>
    <xf numFmtId="181" fontId="2" fillId="0" borderId="7" xfId="0" applyNumberFormat="1" applyFont="1" applyFill="1" applyBorder="1" applyProtection="1">
      <protection hidden="1"/>
    </xf>
    <xf numFmtId="0" fontId="2" fillId="0" borderId="11" xfId="0" applyFont="1" applyFill="1" applyBorder="1" applyProtection="1">
      <protection hidden="1"/>
    </xf>
    <xf numFmtId="0" fontId="7" fillId="0" borderId="7" xfId="0" applyFont="1" applyFill="1" applyBorder="1" applyProtection="1">
      <protection hidden="1"/>
    </xf>
    <xf numFmtId="181" fontId="2" fillId="0" borderId="15" xfId="0" applyNumberFormat="1" applyFont="1" applyFill="1" applyBorder="1" applyAlignment="1" applyProtection="1">
      <alignment horizontal="center"/>
      <protection hidden="1"/>
    </xf>
    <xf numFmtId="181" fontId="7" fillId="0" borderId="8" xfId="0" applyNumberFormat="1" applyFont="1" applyFill="1" applyBorder="1" applyAlignment="1" applyProtection="1">
      <alignment horizontal="center"/>
      <protection hidden="1"/>
    </xf>
    <xf numFmtId="0" fontId="7" fillId="0" borderId="5" xfId="0" applyFont="1" applyFill="1" applyBorder="1" applyProtection="1">
      <protection hidden="1"/>
    </xf>
    <xf numFmtId="0" fontId="13" fillId="0" borderId="15" xfId="0" applyFont="1" applyFill="1" applyBorder="1" applyAlignment="1" applyProtection="1">
      <alignment horizontal="center"/>
      <protection hidden="1"/>
    </xf>
    <xf numFmtId="0" fontId="13" fillId="0" borderId="7" xfId="0" applyFont="1" applyFill="1" applyBorder="1" applyProtection="1">
      <protection hidden="1"/>
    </xf>
    <xf numFmtId="9" fontId="2" fillId="0" borderId="15" xfId="0" applyNumberFormat="1" applyFont="1" applyFill="1" applyBorder="1" applyProtection="1">
      <protection hidden="1"/>
    </xf>
    <xf numFmtId="9" fontId="2" fillId="0" borderId="7" xfId="0" applyNumberFormat="1" applyFont="1" applyFill="1" applyBorder="1" applyProtection="1">
      <protection hidden="1"/>
    </xf>
    <xf numFmtId="0" fontId="14" fillId="0" borderId="5" xfId="0" applyFont="1" applyFill="1" applyBorder="1" applyAlignment="1" applyProtection="1">
      <alignment horizontal="center"/>
      <protection hidden="1"/>
    </xf>
    <xf numFmtId="0" fontId="15" fillId="0" borderId="7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181" fontId="7" fillId="0" borderId="0" xfId="0" applyNumberFormat="1" applyFont="1" applyFill="1" applyBorder="1" applyProtection="1">
      <protection hidden="1"/>
    </xf>
    <xf numFmtId="0" fontId="16" fillId="0" borderId="0" xfId="0" applyFont="1"/>
    <xf numFmtId="180" fontId="4" fillId="0" borderId="0" xfId="0" applyNumberFormat="1" applyFont="1" applyFill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Protection="1">
      <protection locked="0"/>
    </xf>
    <xf numFmtId="0" fontId="13" fillId="0" borderId="8" xfId="0" applyFont="1" applyFill="1" applyBorder="1" applyAlignment="1" applyProtection="1">
      <alignment horizontal="center"/>
      <protection hidden="1"/>
    </xf>
    <xf numFmtId="0" fontId="0" fillId="0" borderId="12" xfId="0" applyBorder="1"/>
    <xf numFmtId="0" fontId="0" fillId="0" borderId="13" xfId="0" applyBorder="1"/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6" xfId="0" applyFont="1" applyFill="1" applyBorder="1" applyAlignment="1" applyProtection="1">
      <alignment horizontal="center"/>
      <protection hidden="1"/>
    </xf>
    <xf numFmtId="0" fontId="13" fillId="0" borderId="11" xfId="0" applyFont="1" applyFill="1" applyBorder="1" applyAlignment="1" applyProtection="1">
      <alignment horizontal="center"/>
      <protection hidden="1"/>
    </xf>
    <xf numFmtId="0" fontId="0" fillId="0" borderId="15" xfId="0" applyBorder="1"/>
    <xf numFmtId="0" fontId="2" fillId="0" borderId="12" xfId="0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0" fillId="0" borderId="14" xfId="0" applyBorder="1"/>
    <xf numFmtId="181" fontId="7" fillId="0" borderId="0" xfId="0" applyNumberFormat="1" applyFont="1" applyProtection="1">
      <protection hidden="1"/>
    </xf>
    <xf numFmtId="0" fontId="17" fillId="0" borderId="0" xfId="0" applyFont="1"/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Protection="1">
      <protection locked="0" hidden="1"/>
    </xf>
    <xf numFmtId="0" fontId="20" fillId="0" borderId="0" xfId="0" applyFont="1" applyProtection="1">
      <protection locked="0" hidden="1"/>
    </xf>
    <xf numFmtId="43" fontId="20" fillId="0" borderId="0" xfId="2" applyFont="1" applyProtection="1">
      <protection locked="0" hidden="1"/>
    </xf>
    <xf numFmtId="165" fontId="0" fillId="0" borderId="0" xfId="0" applyNumberFormat="1"/>
    <xf numFmtId="3" fontId="0" fillId="0" borderId="0" xfId="0" applyNumberFormat="1"/>
    <xf numFmtId="0" fontId="20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0" fillId="0" borderId="5" xfId="0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alignment horizontal="center"/>
      <protection locked="0"/>
    </xf>
    <xf numFmtId="0" fontId="20" fillId="0" borderId="7" xfId="0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Protection="1">
      <protection locked="0"/>
    </xf>
    <xf numFmtId="0" fontId="21" fillId="0" borderId="2" xfId="0" applyFont="1" applyFill="1" applyBorder="1" applyProtection="1">
      <protection locked="0"/>
    </xf>
    <xf numFmtId="0" fontId="21" fillId="0" borderId="9" xfId="0" applyFont="1" applyFill="1" applyBorder="1" applyProtection="1">
      <protection locked="0"/>
    </xf>
    <xf numFmtId="0" fontId="21" fillId="0" borderId="10" xfId="0" applyFont="1" applyFill="1" applyBorder="1" applyProtection="1">
      <protection locked="0"/>
    </xf>
    <xf numFmtId="181" fontId="20" fillId="0" borderId="8" xfId="0" applyNumberFormat="1" applyFont="1" applyFill="1" applyBorder="1" applyProtection="1">
      <protection locked="0"/>
    </xf>
    <xf numFmtId="0" fontId="21" fillId="0" borderId="0" xfId="0" applyFont="1" applyFill="1" applyProtection="1">
      <protection locked="0"/>
    </xf>
    <xf numFmtId="0" fontId="21" fillId="0" borderId="2" xfId="0" applyFont="1" applyFill="1" applyBorder="1" applyProtection="1">
      <protection locked="0" hidden="1"/>
    </xf>
    <xf numFmtId="0" fontId="21" fillId="0" borderId="9" xfId="0" applyFont="1" applyFill="1" applyBorder="1" applyProtection="1">
      <protection locked="0" hidden="1"/>
    </xf>
    <xf numFmtId="0" fontId="21" fillId="0" borderId="10" xfId="0" applyFont="1" applyFill="1" applyBorder="1" applyProtection="1">
      <protection locked="0" hidden="1"/>
    </xf>
    <xf numFmtId="0" fontId="20" fillId="0" borderId="8" xfId="0" applyFont="1" applyFill="1" applyBorder="1" applyAlignment="1" applyProtection="1">
      <alignment horizontal="center"/>
      <protection locked="0" hidden="1"/>
    </xf>
    <xf numFmtId="0" fontId="20" fillId="0" borderId="5" xfId="0" applyFont="1" applyFill="1" applyBorder="1" applyAlignment="1" applyProtection="1">
      <alignment horizontal="center"/>
      <protection locked="0" hidden="1"/>
    </xf>
    <xf numFmtId="187" fontId="20" fillId="0" borderId="2" xfId="0" applyNumberFormat="1" applyFont="1" applyFill="1" applyBorder="1" applyAlignment="1" applyProtection="1">
      <alignment horizontal="center"/>
      <protection locked="0" hidden="1"/>
    </xf>
    <xf numFmtId="187" fontId="20" fillId="0" borderId="5" xfId="0" applyNumberFormat="1" applyFont="1" applyFill="1" applyBorder="1" applyAlignment="1" applyProtection="1">
      <alignment horizontal="center"/>
      <protection locked="0" hidden="1"/>
    </xf>
    <xf numFmtId="0" fontId="20" fillId="0" borderId="7" xfId="0" applyFont="1" applyFill="1" applyBorder="1" applyAlignment="1" applyProtection="1">
      <alignment horizontal="center"/>
      <protection locked="0" hidden="1"/>
    </xf>
    <xf numFmtId="187" fontId="20" fillId="0" borderId="10" xfId="0" applyNumberFormat="1" applyFont="1" applyFill="1" applyBorder="1" applyAlignment="1" applyProtection="1">
      <alignment horizontal="center"/>
      <protection locked="0" hidden="1"/>
    </xf>
    <xf numFmtId="187" fontId="20" fillId="0" borderId="7" xfId="0" applyNumberFormat="1" applyFont="1" applyFill="1" applyBorder="1" applyAlignment="1" applyProtection="1">
      <alignment horizontal="center"/>
      <protection locked="0" hidden="1"/>
    </xf>
    <xf numFmtId="0" fontId="20" fillId="0" borderId="1" xfId="0" applyFont="1" applyFill="1" applyBorder="1" applyProtection="1">
      <protection locked="0" hidden="1"/>
    </xf>
    <xf numFmtId="184" fontId="20" fillId="0" borderId="8" xfId="3" applyNumberFormat="1" applyFont="1" applyFill="1" applyBorder="1" applyProtection="1">
      <protection locked="0" hidden="1"/>
    </xf>
    <xf numFmtId="0" fontId="0" fillId="0" borderId="8" xfId="0" applyFill="1" applyBorder="1" applyProtection="1">
      <protection locked="0"/>
    </xf>
    <xf numFmtId="3" fontId="21" fillId="0" borderId="8" xfId="0" applyNumberFormat="1" applyFont="1" applyFill="1" applyBorder="1" applyProtection="1">
      <protection locked="0"/>
    </xf>
    <xf numFmtId="181" fontId="21" fillId="0" borderId="8" xfId="0" applyNumberFormat="1" applyFont="1" applyFill="1" applyBorder="1" applyProtection="1">
      <protection locked="0"/>
    </xf>
    <xf numFmtId="0" fontId="19" fillId="0" borderId="8" xfId="0" applyFont="1" applyFill="1" applyBorder="1" applyProtection="1">
      <protection locked="0"/>
    </xf>
    <xf numFmtId="0" fontId="21" fillId="0" borderId="8" xfId="0" applyFont="1" applyFill="1" applyBorder="1" applyProtection="1">
      <protection locked="0"/>
    </xf>
    <xf numFmtId="0" fontId="21" fillId="0" borderId="8" xfId="0" applyFont="1" applyFill="1" applyBorder="1" applyAlignment="1" applyProtection="1">
      <alignment horizontal="left" indent="1"/>
      <protection locked="0"/>
    </xf>
    <xf numFmtId="0" fontId="21" fillId="0" borderId="8" xfId="0" applyFont="1" applyFill="1" applyBorder="1" applyProtection="1">
      <protection locked="0" hidden="1"/>
    </xf>
    <xf numFmtId="0" fontId="20" fillId="0" borderId="8" xfId="0" applyFont="1" applyFill="1" applyBorder="1" applyAlignment="1" applyProtection="1">
      <alignment horizontal="centerContinuous"/>
      <protection locked="0" hidden="1"/>
    </xf>
    <xf numFmtId="0" fontId="21" fillId="0" borderId="8" xfId="0" applyFont="1" applyFill="1" applyBorder="1" applyAlignment="1" applyProtection="1">
      <alignment horizontal="centerContinuous"/>
      <protection locked="0" hidden="1"/>
    </xf>
    <xf numFmtId="184" fontId="21" fillId="0" borderId="8" xfId="3" applyNumberFormat="1" applyFont="1" applyFill="1" applyBorder="1" applyProtection="1">
      <protection locked="0" hidden="1"/>
    </xf>
    <xf numFmtId="186" fontId="21" fillId="0" borderId="8" xfId="2" applyNumberFormat="1" applyFont="1" applyFill="1" applyBorder="1" applyProtection="1">
      <protection locked="0" hidden="1"/>
    </xf>
    <xf numFmtId="0" fontId="20" fillId="0" borderId="8" xfId="0" applyFont="1" applyFill="1" applyBorder="1" applyProtection="1">
      <protection locked="0" hidden="1"/>
    </xf>
    <xf numFmtId="0" fontId="19" fillId="0" borderId="8" xfId="0" applyFont="1" applyFill="1" applyBorder="1" applyProtection="1">
      <protection locked="0" hidden="1"/>
    </xf>
    <xf numFmtId="184" fontId="21" fillId="0" borderId="8" xfId="0" applyNumberFormat="1" applyFont="1" applyFill="1" applyBorder="1" applyProtection="1">
      <protection locked="0" hidden="1"/>
    </xf>
    <xf numFmtId="184" fontId="20" fillId="0" borderId="8" xfId="0" applyNumberFormat="1" applyFont="1" applyFill="1" applyBorder="1" applyProtection="1">
      <protection locked="0" hidden="1"/>
    </xf>
    <xf numFmtId="43" fontId="20" fillId="0" borderId="8" xfId="2" applyFont="1" applyFill="1" applyBorder="1" applyProtection="1">
      <protection locked="0" hidden="1"/>
    </xf>
    <xf numFmtId="0" fontId="22" fillId="0" borderId="8" xfId="0" applyFont="1" applyFill="1" applyBorder="1" applyProtection="1">
      <protection locked="0" hidden="1"/>
    </xf>
    <xf numFmtId="0" fontId="1" fillId="0" borderId="8" xfId="0" applyFont="1" applyFill="1" applyBorder="1" applyProtection="1">
      <protection locked="0" hidden="1"/>
    </xf>
    <xf numFmtId="186" fontId="1" fillId="0" borderId="8" xfId="2" applyNumberFormat="1" applyFont="1" applyFill="1" applyBorder="1" applyProtection="1">
      <protection locked="0" hidden="1"/>
    </xf>
    <xf numFmtId="0" fontId="23" fillId="0" borderId="8" xfId="0" applyFont="1" applyFill="1" applyBorder="1" applyProtection="1">
      <protection locked="0" hidden="1"/>
    </xf>
    <xf numFmtId="43" fontId="23" fillId="0" borderId="8" xfId="2" applyFont="1" applyFill="1" applyBorder="1" applyProtection="1">
      <protection locked="0" hidden="1"/>
    </xf>
    <xf numFmtId="0" fontId="20" fillId="0" borderId="8" xfId="0" applyFont="1" applyFill="1" applyBorder="1" applyProtection="1">
      <protection locked="0"/>
    </xf>
    <xf numFmtId="0" fontId="0" fillId="0" borderId="0" xfId="0" applyBorder="1"/>
    <xf numFmtId="0" fontId="24" fillId="0" borderId="0" xfId="0" applyFont="1" applyFill="1" applyBorder="1" applyProtection="1">
      <protection locked="0" hidden="1"/>
    </xf>
    <xf numFmtId="184" fontId="0" fillId="0" borderId="0" xfId="0" applyNumberFormat="1" applyBorder="1"/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3" xfId="0" applyBorder="1"/>
    <xf numFmtId="0" fontId="0" fillId="0" borderId="11" xfId="0" applyBorder="1"/>
    <xf numFmtId="0" fontId="0" fillId="0" borderId="8" xfId="0" applyBorder="1"/>
    <xf numFmtId="165" fontId="0" fillId="0" borderId="8" xfId="0" applyNumberFormat="1" applyBorder="1"/>
    <xf numFmtId="3" fontId="0" fillId="0" borderId="8" xfId="0" applyNumberFormat="1" applyBorder="1"/>
    <xf numFmtId="167" fontId="0" fillId="0" borderId="8" xfId="0" applyNumberFormat="1" applyBorder="1"/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vertical="center"/>
    </xf>
    <xf numFmtId="3" fontId="0" fillId="0" borderId="0" xfId="0" applyNumberFormat="1" applyAlignment="1">
      <alignment horizontal="left"/>
    </xf>
    <xf numFmtId="165" fontId="0" fillId="0" borderId="8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167" fontId="0" fillId="0" borderId="8" xfId="0" applyNumberForma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8" xfId="0" applyFont="1" applyFill="1" applyBorder="1" applyAlignment="1" applyProtection="1">
      <alignment horizontal="left"/>
      <protection locked="0" hidden="1"/>
    </xf>
    <xf numFmtId="3" fontId="21" fillId="0" borderId="8" xfId="0" applyNumberFormat="1" applyFont="1" applyFill="1" applyBorder="1" applyAlignment="1" applyProtection="1">
      <alignment horizontal="left"/>
      <protection locked="0" hidden="1"/>
    </xf>
    <xf numFmtId="184" fontId="21" fillId="0" borderId="8" xfId="0" applyNumberFormat="1" applyFont="1" applyFill="1" applyBorder="1" applyAlignment="1" applyProtection="1">
      <alignment horizontal="left"/>
      <protection locked="0" hidden="1"/>
    </xf>
    <xf numFmtId="184" fontId="21" fillId="0" borderId="8" xfId="0" applyNumberFormat="1" applyFont="1" applyFill="1" applyBorder="1" applyAlignment="1" applyProtection="1">
      <protection locked="0" hidden="1"/>
    </xf>
    <xf numFmtId="0" fontId="25" fillId="0" borderId="0" xfId="0" applyFont="1" applyProtection="1">
      <protection locked="0"/>
    </xf>
    <xf numFmtId="0" fontId="25" fillId="0" borderId="0" xfId="0" applyFont="1"/>
    <xf numFmtId="0" fontId="21" fillId="0" borderId="0" xfId="0" applyFont="1"/>
    <xf numFmtId="0" fontId="13" fillId="0" borderId="1" xfId="0" applyFont="1" applyFill="1" applyBorder="1" applyAlignment="1" applyProtection="1">
      <alignment horizontal="center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5" fillId="0" borderId="9" xfId="0" applyFont="1" applyFill="1" applyBorder="1" applyAlignment="1" applyProtection="1">
      <alignment horizontal="center"/>
      <protection hidden="1"/>
    </xf>
    <xf numFmtId="0" fontId="15" fillId="0" borderId="11" xfId="0" applyFont="1" applyFill="1" applyBorder="1" applyAlignment="1" applyProtection="1">
      <alignment horizontal="center"/>
      <protection hidden="1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/>
      <protection locked="0" hidden="1"/>
    </xf>
    <xf numFmtId="0" fontId="21" fillId="0" borderId="12" xfId="0" applyFont="1" applyFill="1" applyBorder="1" applyAlignment="1" applyProtection="1">
      <alignment horizontal="center"/>
      <protection locked="0" hidden="1"/>
    </xf>
    <xf numFmtId="0" fontId="21" fillId="0" borderId="13" xfId="0" applyFont="1" applyFill="1" applyBorder="1" applyAlignment="1" applyProtection="1">
      <alignment horizontal="center"/>
      <protection locked="0" hidden="1"/>
    </xf>
    <xf numFmtId="0" fontId="21" fillId="0" borderId="8" xfId="0" applyFont="1" applyFill="1" applyBorder="1" applyAlignment="1" applyProtection="1">
      <alignment horizontal="center"/>
      <protection locked="0" hidden="1"/>
    </xf>
    <xf numFmtId="0" fontId="20" fillId="0" borderId="0" xfId="0" applyFont="1" applyAlignment="1">
      <alignment horizontal="center"/>
    </xf>
    <xf numFmtId="0" fontId="21" fillId="0" borderId="1" xfId="0" applyFont="1" applyFill="1" applyBorder="1" applyAlignment="1" applyProtection="1">
      <alignment horizontal="center"/>
      <protection locked="0" hidden="1"/>
    </xf>
    <xf numFmtId="0" fontId="21" fillId="0" borderId="3" xfId="0" applyFont="1" applyFill="1" applyBorder="1" applyAlignment="1" applyProtection="1">
      <alignment horizontal="center"/>
      <protection locked="0" hidden="1"/>
    </xf>
    <xf numFmtId="0" fontId="21" fillId="0" borderId="9" xfId="0" applyFont="1" applyFill="1" applyBorder="1" applyAlignment="1" applyProtection="1">
      <alignment horizontal="center"/>
      <protection locked="0" hidden="1"/>
    </xf>
    <xf numFmtId="0" fontId="21" fillId="0" borderId="11" xfId="0" applyFont="1" applyFill="1" applyBorder="1" applyAlignment="1" applyProtection="1">
      <alignment horizontal="center"/>
      <protection locked="0" hidden="1"/>
    </xf>
    <xf numFmtId="0" fontId="21" fillId="0" borderId="2" xfId="0" applyFont="1" applyFill="1" applyBorder="1" applyAlignment="1" applyProtection="1">
      <alignment horizontal="center"/>
      <protection locked="0" hidden="1"/>
    </xf>
    <xf numFmtId="0" fontId="21" fillId="0" borderId="10" xfId="0" applyFont="1" applyFill="1" applyBorder="1" applyAlignment="1" applyProtection="1">
      <alignment horizontal="center"/>
      <protection locked="0" hidden="1"/>
    </xf>
  </cellXfs>
  <cellStyles count="4">
    <cellStyle name="Euro" xfId="1"/>
    <cellStyle name="Millares" xfId="2" builtinId="3"/>
    <cellStyle name="Moneda_Casos resueltos ABC1" xf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AFEED"/>
      <rgbColor rgb="00800080"/>
      <rgbColor rgb="00008080"/>
      <rgbColor rgb="00E5F8FF"/>
      <rgbColor rgb="00FFFFF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EBEB"/>
      <rgbColor rgb="00D9E6F3"/>
      <rgbColor rgb="00339966"/>
      <rgbColor rgb="00C3D9D6"/>
      <rgbColor rgb="00FFFFCC"/>
      <rgbColor rgb="00993300"/>
      <rgbColor rgb="00993366"/>
      <rgbColor rgb="00333399"/>
      <rgbColor rgb="00FFF6E5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123</xdr:row>
      <xdr:rowOff>142875</xdr:rowOff>
    </xdr:from>
    <xdr:to>
      <xdr:col>2</xdr:col>
      <xdr:colOff>219075</xdr:colOff>
      <xdr:row>125</xdr:row>
      <xdr:rowOff>19050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666875" y="2010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15</xdr:row>
      <xdr:rowOff>0</xdr:rowOff>
    </xdr:from>
    <xdr:to>
      <xdr:col>3</xdr:col>
      <xdr:colOff>381000</xdr:colOff>
      <xdr:row>17</xdr:row>
      <xdr:rowOff>66675</xdr:rowOff>
    </xdr:to>
    <xdr:sp macro="" textlink="">
      <xdr:nvSpPr>
        <xdr:cNvPr id="1040" name="Line 3"/>
        <xdr:cNvSpPr>
          <a:spLocks noChangeShapeType="1"/>
        </xdr:cNvSpPr>
      </xdr:nvSpPr>
      <xdr:spPr bwMode="auto">
        <a:xfrm>
          <a:off x="2790825" y="2428875"/>
          <a:ext cx="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381000</xdr:colOff>
      <xdr:row>17</xdr:row>
      <xdr:rowOff>66675</xdr:rowOff>
    </xdr:from>
    <xdr:to>
      <xdr:col>5</xdr:col>
      <xdr:colOff>495300</xdr:colOff>
      <xdr:row>17</xdr:row>
      <xdr:rowOff>66675</xdr:rowOff>
    </xdr:to>
    <xdr:sp macro="" textlink="">
      <xdr:nvSpPr>
        <xdr:cNvPr id="1041" name="Line 4"/>
        <xdr:cNvSpPr>
          <a:spLocks noChangeShapeType="1"/>
        </xdr:cNvSpPr>
      </xdr:nvSpPr>
      <xdr:spPr bwMode="auto">
        <a:xfrm>
          <a:off x="1143000" y="2819400"/>
          <a:ext cx="3286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381000</xdr:colOff>
      <xdr:row>17</xdr:row>
      <xdr:rowOff>76200</xdr:rowOff>
    </xdr:from>
    <xdr:to>
      <xdr:col>1</xdr:col>
      <xdr:colOff>381000</xdr:colOff>
      <xdr:row>18</xdr:row>
      <xdr:rowOff>0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1143000" y="2828925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381000</xdr:colOff>
      <xdr:row>17</xdr:row>
      <xdr:rowOff>66675</xdr:rowOff>
    </xdr:from>
    <xdr:to>
      <xdr:col>3</xdr:col>
      <xdr:colOff>381000</xdr:colOff>
      <xdr:row>18</xdr:row>
      <xdr:rowOff>0</xdr:rowOff>
    </xdr:to>
    <xdr:sp macro="" textlink="">
      <xdr:nvSpPr>
        <xdr:cNvPr id="1043" name="Line 6"/>
        <xdr:cNvSpPr>
          <a:spLocks noChangeShapeType="1"/>
        </xdr:cNvSpPr>
      </xdr:nvSpPr>
      <xdr:spPr bwMode="auto">
        <a:xfrm>
          <a:off x="2790825" y="28194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17</xdr:row>
      <xdr:rowOff>76200</xdr:rowOff>
    </xdr:from>
    <xdr:to>
      <xdr:col>5</xdr:col>
      <xdr:colOff>495300</xdr:colOff>
      <xdr:row>18</xdr:row>
      <xdr:rowOff>0</xdr:rowOff>
    </xdr:to>
    <xdr:sp macro="" textlink="">
      <xdr:nvSpPr>
        <xdr:cNvPr id="1044" name="Line 8"/>
        <xdr:cNvSpPr>
          <a:spLocks noChangeShapeType="1"/>
        </xdr:cNvSpPr>
      </xdr:nvSpPr>
      <xdr:spPr bwMode="auto">
        <a:xfrm>
          <a:off x="4429125" y="2828925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H248"/>
  <sheetViews>
    <sheetView tabSelected="1" view="pageLayout" zoomScaleNormal="100" zoomScaleSheetLayoutView="100" workbookViewId="0"/>
  </sheetViews>
  <sheetFormatPr baseColWidth="10" defaultRowHeight="12.75" x14ac:dyDescent="0.2"/>
  <cols>
    <col min="3" max="3" width="13.28515625" customWidth="1"/>
  </cols>
  <sheetData>
    <row r="1" spans="1:8" x14ac:dyDescent="0.2">
      <c r="A1" s="1" t="s">
        <v>185</v>
      </c>
      <c r="B1" s="1"/>
      <c r="C1" s="1"/>
      <c r="D1" s="1"/>
      <c r="E1" s="1"/>
      <c r="F1" s="1"/>
      <c r="G1" s="1"/>
      <c r="H1" s="1"/>
    </row>
    <row r="2" spans="1:8" x14ac:dyDescent="0.2">
      <c r="A2" s="131">
        <v>12000000</v>
      </c>
      <c r="B2" s="1"/>
      <c r="C2" s="1"/>
      <c r="D2" s="1"/>
      <c r="E2" s="1"/>
      <c r="F2" s="1"/>
      <c r="G2" s="1"/>
      <c r="H2" s="1"/>
    </row>
    <row r="3" spans="1:8" x14ac:dyDescent="0.2">
      <c r="A3" s="1" t="s">
        <v>52</v>
      </c>
      <c r="B3" s="1"/>
      <c r="C3" s="1"/>
      <c r="D3" s="1"/>
      <c r="E3" s="1"/>
      <c r="F3" s="1"/>
      <c r="G3" s="1"/>
      <c r="H3" s="1"/>
    </row>
    <row r="4" spans="1:8" x14ac:dyDescent="0.2">
      <c r="A4" s="1" t="s">
        <v>186</v>
      </c>
      <c r="B4" s="1"/>
      <c r="C4" s="1"/>
      <c r="D4" s="1"/>
      <c r="E4" s="1"/>
      <c r="F4" s="1"/>
      <c r="G4" s="1"/>
      <c r="H4" s="1"/>
    </row>
    <row r="5" spans="1:8" x14ac:dyDescent="0.2">
      <c r="A5" s="1" t="s">
        <v>53</v>
      </c>
      <c r="B5" s="1"/>
      <c r="C5" s="1"/>
      <c r="D5" s="1"/>
      <c r="E5" s="1"/>
      <c r="F5" s="1"/>
      <c r="G5" s="1"/>
      <c r="H5" s="1"/>
    </row>
    <row r="6" spans="1:8" x14ac:dyDescent="0.2">
      <c r="A6" s="1" t="s">
        <v>187</v>
      </c>
      <c r="B6" s="1"/>
      <c r="C6" s="1"/>
      <c r="D6" s="1"/>
      <c r="E6" s="1"/>
      <c r="F6" s="1"/>
      <c r="G6" s="1"/>
      <c r="H6" s="1"/>
    </row>
    <row r="7" spans="1:8" x14ac:dyDescent="0.2">
      <c r="A7" s="1"/>
      <c r="B7" s="1"/>
      <c r="C7" s="1"/>
      <c r="D7" s="1"/>
      <c r="E7" s="1"/>
      <c r="F7" s="1"/>
      <c r="G7" s="1"/>
      <c r="H7" s="1"/>
    </row>
    <row r="8" spans="1:8" x14ac:dyDescent="0.2">
      <c r="A8" s="1" t="s">
        <v>54</v>
      </c>
      <c r="B8" s="1"/>
      <c r="C8" s="1"/>
      <c r="D8" s="1"/>
      <c r="E8" s="1"/>
      <c r="F8" s="1"/>
      <c r="G8" s="1"/>
      <c r="H8" s="1"/>
    </row>
    <row r="9" spans="1:8" x14ac:dyDescent="0.2">
      <c r="A9" s="1" t="s">
        <v>55</v>
      </c>
      <c r="B9" s="1"/>
      <c r="C9" s="1"/>
      <c r="D9" s="1"/>
      <c r="E9" s="1"/>
      <c r="F9" s="1"/>
      <c r="G9" s="1"/>
      <c r="H9" s="1"/>
    </row>
    <row r="10" spans="1:8" x14ac:dyDescent="0.2">
      <c r="A10" s="1" t="s">
        <v>56</v>
      </c>
      <c r="B10" s="1"/>
      <c r="C10" s="1"/>
      <c r="D10" s="1"/>
      <c r="E10" s="1"/>
      <c r="F10" s="1"/>
      <c r="G10" s="1"/>
      <c r="H10" s="1"/>
    </row>
    <row r="11" spans="1:8" x14ac:dyDescent="0.2">
      <c r="A11" s="1" t="s">
        <v>57</v>
      </c>
      <c r="B11" s="1"/>
      <c r="C11" s="1"/>
      <c r="D11" s="1"/>
      <c r="E11" s="1"/>
      <c r="F11" s="1"/>
      <c r="G11" s="1"/>
      <c r="H11" s="1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15"/>
      <c r="B13" s="16"/>
      <c r="C13" s="16"/>
      <c r="D13" s="16"/>
      <c r="E13" s="16"/>
      <c r="F13" s="16"/>
      <c r="G13" s="17"/>
      <c r="H13" s="1"/>
    </row>
    <row r="14" spans="1:8" x14ac:dyDescent="0.2">
      <c r="A14" s="18"/>
      <c r="B14" s="19"/>
      <c r="C14" s="19"/>
      <c r="D14" s="20" t="s">
        <v>58</v>
      </c>
      <c r="E14" s="19"/>
      <c r="F14" s="19"/>
      <c r="G14" s="21"/>
      <c r="H14" s="1"/>
    </row>
    <row r="15" spans="1:8" x14ac:dyDescent="0.2">
      <c r="A15" s="18"/>
      <c r="B15" s="19"/>
      <c r="C15" s="19"/>
      <c r="D15" s="22" t="s">
        <v>59</v>
      </c>
      <c r="E15" s="19"/>
      <c r="F15" s="19"/>
      <c r="G15" s="21"/>
      <c r="H15" s="1"/>
    </row>
    <row r="16" spans="1:8" x14ac:dyDescent="0.2">
      <c r="A16" s="18"/>
      <c r="B16" s="19"/>
      <c r="C16" s="19"/>
      <c r="D16" s="19"/>
      <c r="E16" s="19"/>
      <c r="F16" s="19"/>
      <c r="G16" s="21"/>
      <c r="H16" s="1"/>
    </row>
    <row r="17" spans="1:8" x14ac:dyDescent="0.2">
      <c r="A17" s="18"/>
      <c r="B17" s="19"/>
      <c r="C17" s="19"/>
      <c r="D17" s="19"/>
      <c r="E17" s="19"/>
      <c r="F17" s="19"/>
      <c r="G17" s="21"/>
      <c r="H17" s="1"/>
    </row>
    <row r="18" spans="1:8" x14ac:dyDescent="0.2">
      <c r="A18" s="18"/>
      <c r="B18" s="19"/>
      <c r="C18" s="19"/>
      <c r="D18" s="19"/>
      <c r="E18" s="19"/>
      <c r="F18" s="19"/>
      <c r="G18" s="21"/>
      <c r="H18" s="1"/>
    </row>
    <row r="19" spans="1:8" x14ac:dyDescent="0.2">
      <c r="A19" s="18"/>
      <c r="B19" s="23" t="s">
        <v>60</v>
      </c>
      <c r="C19" s="19"/>
      <c r="D19" s="132" t="s">
        <v>61</v>
      </c>
      <c r="E19" s="19"/>
      <c r="F19" s="23" t="s">
        <v>62</v>
      </c>
      <c r="G19" s="21"/>
      <c r="H19" s="1"/>
    </row>
    <row r="20" spans="1:8" x14ac:dyDescent="0.2">
      <c r="A20" s="18"/>
      <c r="B20" s="19"/>
      <c r="C20" s="19"/>
      <c r="D20" s="133" t="s">
        <v>63</v>
      </c>
      <c r="E20" s="19"/>
      <c r="F20" s="19"/>
      <c r="G20" s="21"/>
      <c r="H20" s="1"/>
    </row>
    <row r="21" spans="1:8" x14ac:dyDescent="0.2">
      <c r="A21" s="24"/>
      <c r="B21" s="25"/>
      <c r="C21" s="25"/>
      <c r="D21" s="25"/>
      <c r="E21" s="25"/>
      <c r="F21" s="25"/>
      <c r="G21" s="26"/>
      <c r="H21" s="1"/>
    </row>
    <row r="22" spans="1:8" x14ac:dyDescent="0.2">
      <c r="A22" s="232" t="s">
        <v>64</v>
      </c>
      <c r="B22" s="1"/>
      <c r="C22" s="1"/>
      <c r="D22" s="1"/>
      <c r="E22" s="1"/>
      <c r="F22" s="1"/>
      <c r="G22" s="1"/>
      <c r="H22" s="1"/>
    </row>
    <row r="23" spans="1:8" x14ac:dyDescent="0.2">
      <c r="A23" s="1"/>
      <c r="B23" s="1"/>
      <c r="C23" s="1"/>
      <c r="D23" s="1"/>
      <c r="E23" s="1"/>
      <c r="F23" s="1"/>
      <c r="G23" s="1"/>
      <c r="H23" s="1"/>
    </row>
    <row r="24" spans="1:8" x14ac:dyDescent="0.2">
      <c r="A24" s="1" t="s">
        <v>188</v>
      </c>
      <c r="B24" s="1"/>
      <c r="C24" s="1"/>
      <c r="D24" s="1"/>
      <c r="E24" s="1"/>
      <c r="F24" s="1"/>
      <c r="G24" s="1"/>
      <c r="H24" s="1"/>
    </row>
    <row r="25" spans="1:8" x14ac:dyDescent="0.2">
      <c r="A25" s="1"/>
      <c r="B25" s="1"/>
      <c r="C25" s="1"/>
      <c r="D25" s="1"/>
      <c r="E25" s="1"/>
      <c r="F25" s="1"/>
      <c r="G25" s="1"/>
      <c r="H25" s="1"/>
    </row>
    <row r="26" spans="1:8" x14ac:dyDescent="0.2">
      <c r="A26" s="30" t="s">
        <v>172</v>
      </c>
      <c r="B26" s="27"/>
      <c r="C26" s="27"/>
      <c r="D26" s="28"/>
      <c r="E26" s="1"/>
      <c r="F26" s="1"/>
      <c r="G26" s="1"/>
      <c r="H26" s="1"/>
    </row>
    <row r="27" spans="1:8" x14ac:dyDescent="0.2">
      <c r="A27" s="15" t="s">
        <v>97</v>
      </c>
      <c r="B27" s="16"/>
      <c r="C27" s="17"/>
      <c r="D27" s="31">
        <v>1050</v>
      </c>
      <c r="E27" s="1"/>
      <c r="F27" s="1"/>
      <c r="G27" s="1"/>
      <c r="H27" s="1"/>
    </row>
    <row r="28" spans="1:8" x14ac:dyDescent="0.2">
      <c r="A28" s="18" t="s">
        <v>65</v>
      </c>
      <c r="B28" s="19"/>
      <c r="C28" s="21"/>
      <c r="D28" s="21">
        <v>650</v>
      </c>
      <c r="E28" s="1"/>
      <c r="F28" s="1"/>
      <c r="G28" s="1"/>
      <c r="H28" s="1"/>
    </row>
    <row r="29" spans="1:8" x14ac:dyDescent="0.2">
      <c r="A29" s="18" t="s">
        <v>50</v>
      </c>
      <c r="B29" s="19"/>
      <c r="C29" s="21"/>
      <c r="D29" s="26">
        <v>300</v>
      </c>
      <c r="E29" s="1"/>
      <c r="F29" s="1"/>
      <c r="G29" s="1"/>
      <c r="H29" s="1"/>
    </row>
    <row r="30" spans="1:8" x14ac:dyDescent="0.2">
      <c r="A30" s="24"/>
      <c r="B30" s="25"/>
      <c r="C30" s="26"/>
      <c r="D30" s="29">
        <v>2000</v>
      </c>
      <c r="E30" s="1"/>
      <c r="F30" s="1"/>
      <c r="G30" s="1"/>
      <c r="H30" s="1"/>
    </row>
    <row r="31" spans="1:8" x14ac:dyDescent="0.2">
      <c r="A31" s="1"/>
      <c r="B31" s="1"/>
      <c r="C31" s="1"/>
      <c r="D31" s="1"/>
      <c r="E31" s="1"/>
      <c r="F31" s="1"/>
      <c r="G31" s="1"/>
      <c r="H31" s="1"/>
    </row>
    <row r="32" spans="1:8" x14ac:dyDescent="0.2">
      <c r="A32" s="1" t="s">
        <v>66</v>
      </c>
      <c r="B32" s="1"/>
      <c r="C32" s="1"/>
      <c r="D32" s="1"/>
      <c r="E32" s="1"/>
      <c r="F32" s="1"/>
      <c r="G32" s="1"/>
      <c r="H32" s="1"/>
    </row>
    <row r="33" spans="1:8" x14ac:dyDescent="0.2">
      <c r="A33" s="1" t="s">
        <v>67</v>
      </c>
      <c r="B33" s="1"/>
      <c r="C33" s="1"/>
      <c r="D33" s="1"/>
      <c r="E33" s="1"/>
      <c r="F33" s="1"/>
      <c r="G33" s="1"/>
      <c r="H33" s="1"/>
    </row>
    <row r="34" spans="1:8" x14ac:dyDescent="0.2">
      <c r="A34" s="1"/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ht="13.5" x14ac:dyDescent="0.25">
      <c r="A36" s="36" t="s">
        <v>68</v>
      </c>
      <c r="B36" s="32"/>
      <c r="C36" s="32"/>
      <c r="D36" s="32"/>
      <c r="E36" s="32"/>
      <c r="F36" s="32"/>
      <c r="G36" s="33"/>
      <c r="H36" s="1"/>
    </row>
    <row r="37" spans="1:8" x14ac:dyDescent="0.2">
      <c r="A37" s="34" t="s">
        <v>69</v>
      </c>
      <c r="B37" s="16"/>
      <c r="C37" s="16"/>
      <c r="D37" s="16" t="s">
        <v>70</v>
      </c>
      <c r="E37" s="16"/>
      <c r="F37" s="16"/>
      <c r="G37" s="17"/>
      <c r="H37" s="1"/>
    </row>
    <row r="38" spans="1:8" x14ac:dyDescent="0.2">
      <c r="A38" s="35" t="s">
        <v>71</v>
      </c>
      <c r="B38" s="19"/>
      <c r="C38" s="19"/>
      <c r="D38" s="19">
        <v>86</v>
      </c>
      <c r="E38" s="19" t="s">
        <v>72</v>
      </c>
      <c r="F38" s="19"/>
      <c r="G38" s="37">
        <v>0.85699999999999998</v>
      </c>
      <c r="H38" s="1"/>
    </row>
    <row r="39" spans="1:8" x14ac:dyDescent="0.2">
      <c r="A39" s="24"/>
      <c r="B39" s="25"/>
      <c r="C39" s="25"/>
      <c r="D39" s="25">
        <v>14</v>
      </c>
      <c r="E39" s="25" t="s">
        <v>73</v>
      </c>
      <c r="F39" s="25"/>
      <c r="G39" s="38">
        <v>0.14299999999999999</v>
      </c>
      <c r="H39" s="1"/>
    </row>
    <row r="40" spans="1:8" x14ac:dyDescent="0.2">
      <c r="A40" s="1"/>
      <c r="B40" s="1"/>
      <c r="C40" s="1"/>
      <c r="D40" s="1"/>
      <c r="E40" s="2"/>
      <c r="F40" s="1"/>
      <c r="G40" s="1"/>
      <c r="H40" s="1"/>
    </row>
    <row r="41" spans="1:8" x14ac:dyDescent="0.2">
      <c r="A41" s="3" t="s">
        <v>74</v>
      </c>
      <c r="B41" s="1"/>
      <c r="C41" s="1"/>
      <c r="D41" s="1"/>
      <c r="E41" s="1"/>
      <c r="F41" s="1"/>
      <c r="G41" s="1"/>
      <c r="H41" s="1"/>
    </row>
    <row r="42" spans="1:8" x14ac:dyDescent="0.2">
      <c r="A42" s="1" t="s">
        <v>75</v>
      </c>
      <c r="B42" s="1"/>
      <c r="C42" s="1"/>
      <c r="D42" s="1"/>
      <c r="E42" s="1"/>
      <c r="F42" s="1"/>
      <c r="G42" s="1"/>
      <c r="H42" s="1"/>
    </row>
    <row r="43" spans="1:8" x14ac:dyDescent="0.2">
      <c r="A43" s="1" t="s">
        <v>89</v>
      </c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3" t="s">
        <v>90</v>
      </c>
      <c r="B45" s="1"/>
      <c r="C45" s="1"/>
      <c r="D45" s="1"/>
      <c r="E45" s="1"/>
      <c r="F45" s="1"/>
      <c r="G45" s="1"/>
      <c r="H45" s="1"/>
    </row>
    <row r="46" spans="1:8" x14ac:dyDescent="0.2">
      <c r="A46" s="1" t="s">
        <v>91</v>
      </c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ht="13.5" x14ac:dyDescent="0.25">
      <c r="A48" s="39" t="s">
        <v>92</v>
      </c>
      <c r="B48" s="40"/>
      <c r="C48" s="40"/>
      <c r="D48" s="40"/>
      <c r="E48" s="40"/>
      <c r="F48" s="40"/>
      <c r="G48" s="40"/>
      <c r="H48" s="1"/>
    </row>
    <row r="49" spans="1:8" ht="13.5" x14ac:dyDescent="0.25">
      <c r="A49" s="41" t="s">
        <v>69</v>
      </c>
      <c r="B49" s="42"/>
      <c r="C49" s="42"/>
      <c r="D49" s="42"/>
      <c r="E49" s="42" t="s">
        <v>93</v>
      </c>
      <c r="F49" s="42"/>
      <c r="G49" s="43"/>
      <c r="H49" s="1"/>
    </row>
    <row r="50" spans="1:8" x14ac:dyDescent="0.2">
      <c r="A50" s="35" t="s">
        <v>71</v>
      </c>
      <c r="B50" s="19"/>
      <c r="C50" s="19"/>
      <c r="D50" s="19">
        <v>30</v>
      </c>
      <c r="E50" s="19" t="s">
        <v>94</v>
      </c>
      <c r="F50" s="19"/>
      <c r="G50" s="37">
        <v>0.61499999999999999</v>
      </c>
      <c r="H50" s="1"/>
    </row>
    <row r="51" spans="1:8" x14ac:dyDescent="0.2">
      <c r="A51" s="24"/>
      <c r="B51" s="25"/>
      <c r="C51" s="25"/>
      <c r="D51" s="25">
        <v>20</v>
      </c>
      <c r="E51" s="25" t="s">
        <v>95</v>
      </c>
      <c r="F51" s="25"/>
      <c r="G51" s="38">
        <v>0.38500000000000001</v>
      </c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3" t="s">
        <v>74</v>
      </c>
      <c r="B53" s="1"/>
      <c r="C53" s="1"/>
      <c r="D53" s="1"/>
      <c r="E53" s="1"/>
      <c r="F53" s="1"/>
      <c r="G53" s="1"/>
      <c r="H53" s="1"/>
    </row>
    <row r="54" spans="1:8" x14ac:dyDescent="0.2">
      <c r="A54" s="1" t="s">
        <v>96</v>
      </c>
      <c r="B54" s="1"/>
      <c r="C54" s="1"/>
      <c r="D54" s="1"/>
      <c r="E54" s="1"/>
      <c r="F54" s="1"/>
      <c r="G54" s="1"/>
      <c r="H54" s="1"/>
    </row>
    <row r="55" spans="1:8" x14ac:dyDescent="0.2">
      <c r="A55" s="1" t="s">
        <v>98</v>
      </c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3" t="s">
        <v>90</v>
      </c>
      <c r="B57" s="1"/>
      <c r="C57" s="1"/>
      <c r="D57" s="1"/>
      <c r="E57" s="1"/>
      <c r="F57" s="1"/>
      <c r="G57" s="1"/>
      <c r="H57" s="1"/>
    </row>
    <row r="58" spans="1:8" x14ac:dyDescent="0.2">
      <c r="A58" s="1" t="s">
        <v>99</v>
      </c>
      <c r="B58" s="1"/>
      <c r="C58" s="1"/>
      <c r="D58" s="1"/>
      <c r="E58" s="1"/>
      <c r="F58" s="1"/>
      <c r="G58" s="1"/>
      <c r="H58" s="1"/>
    </row>
    <row r="59" spans="1:8" x14ac:dyDescent="0.2">
      <c r="A59" s="1" t="s">
        <v>100</v>
      </c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ht="13.5" x14ac:dyDescent="0.25">
      <c r="A62" s="39" t="s">
        <v>101</v>
      </c>
      <c r="B62" s="40"/>
      <c r="C62" s="40"/>
      <c r="D62" s="40"/>
      <c r="E62" s="40"/>
      <c r="F62" s="40"/>
      <c r="G62" s="1"/>
      <c r="H62" s="1"/>
    </row>
    <row r="63" spans="1:8" ht="13.5" x14ac:dyDescent="0.25">
      <c r="A63" s="41" t="s">
        <v>69</v>
      </c>
      <c r="B63" s="44"/>
      <c r="C63" s="44"/>
      <c r="D63" s="44"/>
      <c r="E63" s="134" t="s">
        <v>102</v>
      </c>
      <c r="F63" s="43"/>
      <c r="G63" s="1"/>
      <c r="H63" s="1"/>
    </row>
    <row r="64" spans="1:8" x14ac:dyDescent="0.2">
      <c r="A64" s="45" t="s">
        <v>71</v>
      </c>
      <c r="B64" s="25"/>
      <c r="C64" s="25"/>
      <c r="D64" s="25">
        <v>10</v>
      </c>
      <c r="E64" s="25" t="s">
        <v>103</v>
      </c>
      <c r="F64" s="26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3" t="s">
        <v>74</v>
      </c>
      <c r="B66" s="1"/>
      <c r="C66" s="1"/>
      <c r="D66" s="1"/>
      <c r="E66" s="1"/>
      <c r="F66" s="1"/>
      <c r="G66" s="1"/>
      <c r="H66" s="1"/>
    </row>
    <row r="67" spans="1:8" x14ac:dyDescent="0.2">
      <c r="A67" s="1" t="s">
        <v>104</v>
      </c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3" t="s">
        <v>90</v>
      </c>
      <c r="B69" s="1"/>
      <c r="C69" s="1"/>
      <c r="D69" s="1"/>
      <c r="E69" s="1"/>
      <c r="F69" s="1"/>
      <c r="G69" s="1"/>
      <c r="H69" s="1"/>
    </row>
    <row r="70" spans="1:8" x14ac:dyDescent="0.2">
      <c r="A70" s="1" t="s">
        <v>174</v>
      </c>
      <c r="B70" s="1"/>
      <c r="C70" s="1"/>
      <c r="D70" s="1"/>
      <c r="E70" s="1"/>
      <c r="F70" s="1"/>
      <c r="G70" s="1"/>
      <c r="H70" s="1"/>
    </row>
    <row r="71" spans="1:8" x14ac:dyDescent="0.2">
      <c r="A71" s="4" t="s">
        <v>175</v>
      </c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 t="s">
        <v>195</v>
      </c>
      <c r="B73" s="1"/>
      <c r="C73" s="1"/>
      <c r="D73" s="1"/>
      <c r="E73" s="1"/>
      <c r="F73" s="1"/>
      <c r="G73" s="1"/>
      <c r="H73" s="1"/>
    </row>
    <row r="74" spans="1:8" x14ac:dyDescent="0.2">
      <c r="A74" s="1" t="s">
        <v>176</v>
      </c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 t="s">
        <v>105</v>
      </c>
      <c r="B76" s="1"/>
      <c r="C76" s="1"/>
      <c r="D76" s="1"/>
      <c r="E76" s="1"/>
      <c r="F76" s="1"/>
      <c r="G76" s="1"/>
      <c r="H76" s="1"/>
    </row>
    <row r="77" spans="1:8" x14ac:dyDescent="0.2">
      <c r="A77" s="1" t="s">
        <v>106</v>
      </c>
      <c r="B77" s="1"/>
      <c r="C77" s="1"/>
      <c r="D77" s="1"/>
      <c r="E77" s="1"/>
      <c r="F77" s="1"/>
      <c r="G77" s="1"/>
      <c r="H77" s="1"/>
    </row>
    <row r="78" spans="1:8" x14ac:dyDescent="0.2">
      <c r="A78" s="1" t="s">
        <v>107</v>
      </c>
      <c r="B78" s="1"/>
      <c r="C78" s="1"/>
      <c r="D78" s="1"/>
      <c r="E78" s="1"/>
      <c r="F78" s="1"/>
      <c r="G78" s="1"/>
      <c r="H78" s="1"/>
    </row>
    <row r="79" spans="1:8" x14ac:dyDescent="0.2">
      <c r="A79" s="1" t="s">
        <v>108</v>
      </c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5" t="s">
        <v>109</v>
      </c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46"/>
      <c r="C83" s="47" t="s">
        <v>110</v>
      </c>
      <c r="D83" s="48" t="s">
        <v>111</v>
      </c>
      <c r="E83" s="47" t="s">
        <v>112</v>
      </c>
      <c r="F83" s="1"/>
      <c r="G83" s="1"/>
      <c r="H83" s="1"/>
    </row>
    <row r="84" spans="1:8" x14ac:dyDescent="0.2">
      <c r="A84" s="1"/>
      <c r="B84" s="18" t="s">
        <v>113</v>
      </c>
      <c r="C84" s="49">
        <v>5</v>
      </c>
      <c r="D84" s="50">
        <v>20</v>
      </c>
      <c r="E84" s="49">
        <v>50</v>
      </c>
      <c r="F84" s="1"/>
      <c r="G84" s="1"/>
      <c r="H84" s="1"/>
    </row>
    <row r="85" spans="1:8" x14ac:dyDescent="0.2">
      <c r="A85" s="1"/>
      <c r="B85" s="24" t="s">
        <v>88</v>
      </c>
      <c r="C85" s="51">
        <v>5</v>
      </c>
      <c r="D85" s="52">
        <v>15</v>
      </c>
      <c r="E85" s="51">
        <v>10</v>
      </c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 t="s">
        <v>114</v>
      </c>
      <c r="B87" s="1"/>
      <c r="C87" s="1"/>
      <c r="D87" s="1"/>
      <c r="E87" s="1"/>
      <c r="F87" s="1"/>
      <c r="G87" s="1"/>
      <c r="H87" s="1"/>
    </row>
    <row r="88" spans="1:8" x14ac:dyDescent="0.2">
      <c r="A88" s="1" t="s">
        <v>115</v>
      </c>
      <c r="B88" s="1"/>
      <c r="C88" s="1"/>
      <c r="D88" s="1"/>
      <c r="E88" s="1"/>
      <c r="F88" s="1"/>
      <c r="G88" s="1"/>
      <c r="H88" s="1"/>
    </row>
    <row r="89" spans="1:8" x14ac:dyDescent="0.2">
      <c r="A89" s="1" t="s">
        <v>116</v>
      </c>
      <c r="B89" s="1"/>
      <c r="C89" s="1"/>
      <c r="D89" s="1"/>
      <c r="E89" s="1"/>
      <c r="F89" s="1"/>
      <c r="G89" s="1"/>
      <c r="H89" s="1"/>
    </row>
    <row r="90" spans="1:8" x14ac:dyDescent="0.2">
      <c r="A90" s="1" t="s">
        <v>117</v>
      </c>
      <c r="B90" s="1"/>
      <c r="C90" s="1"/>
      <c r="D90" s="1"/>
      <c r="E90" s="1"/>
      <c r="F90" s="1"/>
      <c r="G90" s="1"/>
      <c r="H90" s="1"/>
    </row>
    <row r="91" spans="1:8" x14ac:dyDescent="0.2">
      <c r="A91" s="1" t="s">
        <v>118</v>
      </c>
      <c r="B91" s="1"/>
      <c r="C91" s="1"/>
      <c r="D91" s="1"/>
      <c r="E91" s="1"/>
      <c r="F91" s="1"/>
      <c r="G91" s="1"/>
      <c r="H91" s="1"/>
    </row>
    <row r="92" spans="1:8" x14ac:dyDescent="0.2">
      <c r="A92" s="1" t="s">
        <v>119</v>
      </c>
      <c r="B92" s="1"/>
      <c r="C92" s="1"/>
      <c r="D92" s="1"/>
      <c r="E92" s="1"/>
      <c r="F92" s="1"/>
      <c r="G92" s="1"/>
      <c r="H92" s="1"/>
    </row>
    <row r="93" spans="1:8" x14ac:dyDescent="0.2">
      <c r="A93" s="1"/>
      <c r="B93" s="1"/>
      <c r="C93" s="1"/>
      <c r="D93" s="1"/>
      <c r="E93" s="1"/>
      <c r="F93" s="1"/>
      <c r="G93" s="1"/>
      <c r="H93" s="1"/>
    </row>
    <row r="94" spans="1:8" x14ac:dyDescent="0.2">
      <c r="A94" s="1" t="s">
        <v>120</v>
      </c>
      <c r="B94" s="1"/>
      <c r="C94" s="1"/>
      <c r="D94" s="1"/>
      <c r="E94" s="1"/>
      <c r="F94" s="1"/>
      <c r="G94" s="1"/>
      <c r="H94" s="1"/>
    </row>
    <row r="95" spans="1:8" x14ac:dyDescent="0.2">
      <c r="A95" s="1"/>
      <c r="B95" s="1"/>
      <c r="C95" s="1"/>
      <c r="D95" s="1"/>
      <c r="E95" s="1"/>
      <c r="F95" s="1"/>
      <c r="G95" s="1"/>
      <c r="H95" s="1"/>
    </row>
    <row r="96" spans="1:8" x14ac:dyDescent="0.2">
      <c r="A96" s="46"/>
      <c r="B96" s="53"/>
      <c r="C96" s="54" t="s">
        <v>121</v>
      </c>
      <c r="D96" s="55"/>
      <c r="E96" s="54" t="s">
        <v>122</v>
      </c>
      <c r="F96" s="55"/>
      <c r="G96" s="54" t="s">
        <v>123</v>
      </c>
      <c r="H96" s="55"/>
    </row>
    <row r="97" spans="1:8" x14ac:dyDescent="0.2">
      <c r="A97" s="18" t="s">
        <v>124</v>
      </c>
      <c r="B97" s="21"/>
      <c r="C97" s="18"/>
      <c r="D97" s="21"/>
      <c r="E97" s="18"/>
      <c r="F97" s="21"/>
      <c r="G97" s="18"/>
      <c r="H97" s="21"/>
    </row>
    <row r="98" spans="1:8" x14ac:dyDescent="0.2">
      <c r="A98" s="18" t="s">
        <v>125</v>
      </c>
      <c r="B98" s="21"/>
      <c r="C98" s="18">
        <v>5</v>
      </c>
      <c r="D98" s="21" t="s">
        <v>126</v>
      </c>
      <c r="E98" s="18">
        <v>5</v>
      </c>
      <c r="F98" s="21" t="s">
        <v>126</v>
      </c>
      <c r="G98" s="18">
        <v>5</v>
      </c>
      <c r="H98" s="21" t="s">
        <v>126</v>
      </c>
    </row>
    <row r="99" spans="1:8" x14ac:dyDescent="0.2">
      <c r="A99" s="18" t="s">
        <v>127</v>
      </c>
      <c r="B99" s="21"/>
      <c r="C99" s="18">
        <v>20</v>
      </c>
      <c r="D99" s="21" t="s">
        <v>126</v>
      </c>
      <c r="E99" s="18">
        <v>30</v>
      </c>
      <c r="F99" s="21" t="s">
        <v>126</v>
      </c>
      <c r="G99" s="18">
        <v>10</v>
      </c>
      <c r="H99" s="21" t="s">
        <v>126</v>
      </c>
    </row>
    <row r="100" spans="1:8" x14ac:dyDescent="0.2">
      <c r="A100" s="18" t="s">
        <v>128</v>
      </c>
      <c r="B100" s="21"/>
      <c r="C100" s="18"/>
      <c r="D100" s="21"/>
      <c r="E100" s="18"/>
      <c r="F100" s="21"/>
      <c r="G100" s="18"/>
      <c r="H100" s="21"/>
    </row>
    <row r="101" spans="1:8" x14ac:dyDescent="0.2">
      <c r="A101" s="18" t="s">
        <v>129</v>
      </c>
      <c r="B101" s="21"/>
      <c r="C101" s="18">
        <v>5</v>
      </c>
      <c r="D101" s="21" t="s">
        <v>130</v>
      </c>
      <c r="E101" s="18">
        <v>10</v>
      </c>
      <c r="F101" s="21" t="s">
        <v>130</v>
      </c>
      <c r="G101" s="18">
        <v>5</v>
      </c>
      <c r="H101" s="21" t="s">
        <v>130</v>
      </c>
    </row>
    <row r="102" spans="1:8" x14ac:dyDescent="0.2">
      <c r="A102" s="18" t="s">
        <v>131</v>
      </c>
      <c r="B102" s="21"/>
      <c r="C102" s="18"/>
      <c r="D102" s="21"/>
      <c r="E102" s="18"/>
      <c r="F102" s="21"/>
      <c r="G102" s="18"/>
      <c r="H102" s="21"/>
    </row>
    <row r="103" spans="1:8" x14ac:dyDescent="0.2">
      <c r="A103" s="18" t="s">
        <v>132</v>
      </c>
      <c r="B103" s="21"/>
      <c r="C103" s="18">
        <v>2</v>
      </c>
      <c r="D103" s="21" t="s">
        <v>133</v>
      </c>
      <c r="E103" s="18">
        <v>2</v>
      </c>
      <c r="F103" s="21" t="s">
        <v>133</v>
      </c>
      <c r="G103" s="18">
        <v>2</v>
      </c>
      <c r="H103" s="21" t="s">
        <v>133</v>
      </c>
    </row>
    <row r="104" spans="1:8" x14ac:dyDescent="0.2">
      <c r="A104" s="18" t="s">
        <v>134</v>
      </c>
      <c r="B104" s="21"/>
      <c r="C104" s="18">
        <v>5</v>
      </c>
      <c r="D104" s="21" t="s">
        <v>135</v>
      </c>
      <c r="E104" s="18">
        <v>15</v>
      </c>
      <c r="F104" s="21" t="s">
        <v>135</v>
      </c>
      <c r="G104" s="18">
        <v>5</v>
      </c>
      <c r="H104" s="21" t="s">
        <v>135</v>
      </c>
    </row>
    <row r="105" spans="1:8" x14ac:dyDescent="0.2">
      <c r="A105" s="18" t="s">
        <v>136</v>
      </c>
      <c r="B105" s="21"/>
      <c r="C105" s="18">
        <v>25</v>
      </c>
      <c r="D105" s="21"/>
      <c r="E105" s="18">
        <v>50</v>
      </c>
      <c r="F105" s="21"/>
      <c r="G105" s="18">
        <v>10</v>
      </c>
      <c r="H105" s="21"/>
    </row>
    <row r="106" spans="1:8" x14ac:dyDescent="0.2">
      <c r="A106" s="18" t="s">
        <v>137</v>
      </c>
      <c r="B106" s="21"/>
      <c r="C106" s="18"/>
      <c r="D106" s="21"/>
      <c r="E106" s="18"/>
      <c r="F106" s="21"/>
      <c r="G106" s="18"/>
      <c r="H106" s="21"/>
    </row>
    <row r="107" spans="1:8" x14ac:dyDescent="0.2">
      <c r="A107" s="24" t="s">
        <v>138</v>
      </c>
      <c r="B107" s="26"/>
      <c r="C107" s="24">
        <v>1</v>
      </c>
      <c r="D107" s="26"/>
      <c r="E107" s="24">
        <v>1</v>
      </c>
      <c r="F107" s="26"/>
      <c r="G107" s="24">
        <v>1</v>
      </c>
      <c r="H107" s="26"/>
    </row>
    <row r="108" spans="1:8" x14ac:dyDescent="0.2">
      <c r="A108" s="232" t="s">
        <v>139</v>
      </c>
      <c r="B108" s="1"/>
      <c r="C108" s="1"/>
      <c r="D108" s="1"/>
      <c r="E108" s="1"/>
      <c r="F108" s="1"/>
      <c r="G108" s="1"/>
      <c r="H108" s="1"/>
    </row>
    <row r="109" spans="1:8" x14ac:dyDescent="0.2">
      <c r="A109" s="56" t="s">
        <v>179</v>
      </c>
      <c r="B109" s="57"/>
      <c r="C109" s="57"/>
      <c r="D109" s="57"/>
      <c r="E109" s="57"/>
      <c r="F109" s="57"/>
      <c r="G109" s="57"/>
      <c r="H109" s="57"/>
    </row>
    <row r="110" spans="1:8" x14ac:dyDescent="0.2">
      <c r="A110" s="6" t="s">
        <v>177</v>
      </c>
      <c r="B110" s="6"/>
      <c r="C110" s="6"/>
      <c r="D110" s="6"/>
      <c r="E110" s="6"/>
      <c r="F110" s="6"/>
      <c r="G110" s="6"/>
      <c r="H110" s="6"/>
    </row>
    <row r="111" spans="1:8" x14ac:dyDescent="0.2">
      <c r="A111" s="6" t="s">
        <v>178</v>
      </c>
      <c r="B111" s="6"/>
      <c r="C111" s="6"/>
      <c r="D111" s="6"/>
      <c r="E111" s="6"/>
      <c r="F111" s="6"/>
      <c r="G111" s="6"/>
      <c r="H111" s="6"/>
    </row>
    <row r="112" spans="1:8" x14ac:dyDescent="0.2">
      <c r="A112" s="6" t="s">
        <v>140</v>
      </c>
      <c r="B112" s="6"/>
      <c r="C112" s="6"/>
      <c r="D112" s="6"/>
      <c r="E112" s="6"/>
      <c r="F112" s="6"/>
      <c r="G112" s="6"/>
      <c r="H112" s="6"/>
    </row>
    <row r="113" spans="1:8" x14ac:dyDescent="0.2">
      <c r="A113" s="6" t="s">
        <v>141</v>
      </c>
      <c r="B113" s="6"/>
      <c r="C113" s="6"/>
      <c r="D113" s="6"/>
      <c r="E113" s="6"/>
      <c r="F113" s="6"/>
      <c r="G113" s="6"/>
      <c r="H113" s="6"/>
    </row>
    <row r="114" spans="1:8" x14ac:dyDescent="0.2">
      <c r="A114" s="6" t="s">
        <v>142</v>
      </c>
      <c r="B114" s="6"/>
      <c r="C114" s="6"/>
      <c r="D114" s="6"/>
      <c r="E114" s="6"/>
      <c r="F114" s="6"/>
      <c r="G114" s="6"/>
      <c r="H114" s="6"/>
    </row>
    <row r="115" spans="1:8" x14ac:dyDescent="0.2">
      <c r="A115" s="56" t="s">
        <v>2</v>
      </c>
      <c r="B115" s="58"/>
      <c r="C115" s="58"/>
      <c r="D115" s="58"/>
      <c r="E115" s="58"/>
      <c r="F115" s="58"/>
      <c r="G115" s="58"/>
      <c r="H115" s="58"/>
    </row>
    <row r="116" spans="1:8" x14ac:dyDescent="0.2">
      <c r="A116" s="6" t="s">
        <v>180</v>
      </c>
      <c r="B116" s="6"/>
      <c r="C116" s="6"/>
      <c r="D116" s="6"/>
      <c r="E116" s="6"/>
      <c r="F116" s="6"/>
      <c r="G116" s="6"/>
      <c r="H116" s="6"/>
    </row>
    <row r="117" spans="1:8" x14ac:dyDescent="0.2">
      <c r="A117" s="6" t="s">
        <v>181</v>
      </c>
      <c r="B117" s="6"/>
      <c r="C117" s="6"/>
      <c r="D117" s="6"/>
      <c r="E117" s="6"/>
      <c r="F117" s="6"/>
      <c r="G117" s="6"/>
      <c r="H117" s="6"/>
    </row>
    <row r="118" spans="1:8" x14ac:dyDescent="0.2">
      <c r="A118" s="59"/>
      <c r="B118" s="60"/>
      <c r="C118" s="61" t="s">
        <v>143</v>
      </c>
      <c r="D118" s="60"/>
      <c r="E118" s="62"/>
      <c r="F118" s="6"/>
      <c r="G118" s="6"/>
      <c r="H118" s="6"/>
    </row>
    <row r="119" spans="1:8" x14ac:dyDescent="0.2">
      <c r="A119" s="63"/>
      <c r="B119" s="64"/>
      <c r="C119" s="65" t="s">
        <v>110</v>
      </c>
      <c r="D119" s="61" t="s">
        <v>111</v>
      </c>
      <c r="E119" s="135" t="s">
        <v>112</v>
      </c>
      <c r="F119" s="6"/>
      <c r="G119" s="6"/>
      <c r="H119" s="6"/>
    </row>
    <row r="120" spans="1:8" x14ac:dyDescent="0.2">
      <c r="A120" s="66" t="s">
        <v>144</v>
      </c>
      <c r="B120" s="67"/>
      <c r="C120" s="68">
        <v>5</v>
      </c>
      <c r="D120" s="69">
        <v>20</v>
      </c>
      <c r="E120" s="68">
        <v>50</v>
      </c>
      <c r="F120" s="6"/>
      <c r="G120" s="6"/>
      <c r="H120" s="6"/>
    </row>
    <row r="121" spans="1:8" x14ac:dyDescent="0.2">
      <c r="A121" s="66" t="s">
        <v>145</v>
      </c>
      <c r="B121" s="67"/>
      <c r="C121" s="68">
        <v>5</v>
      </c>
      <c r="D121" s="69">
        <v>15</v>
      </c>
      <c r="E121" s="68">
        <v>10</v>
      </c>
      <c r="F121" s="6"/>
      <c r="G121" s="6"/>
      <c r="H121" s="6"/>
    </row>
    <row r="122" spans="1:8" x14ac:dyDescent="0.2">
      <c r="A122" s="66" t="s">
        <v>183</v>
      </c>
      <c r="B122" s="67"/>
      <c r="C122" s="68"/>
      <c r="D122" s="69"/>
      <c r="E122" s="68"/>
      <c r="F122" s="6"/>
      <c r="G122" s="6"/>
      <c r="H122" s="6"/>
    </row>
    <row r="123" spans="1:8" x14ac:dyDescent="0.2">
      <c r="A123" s="66" t="s">
        <v>146</v>
      </c>
      <c r="B123" s="67"/>
      <c r="C123" s="68">
        <v>20</v>
      </c>
      <c r="D123" s="69">
        <v>30</v>
      </c>
      <c r="E123" s="68">
        <v>10</v>
      </c>
      <c r="F123" s="6"/>
      <c r="G123" s="6"/>
      <c r="H123" s="6"/>
    </row>
    <row r="124" spans="1:8" x14ac:dyDescent="0.2">
      <c r="A124" s="70" t="s">
        <v>147</v>
      </c>
      <c r="B124" s="71"/>
      <c r="C124" s="72">
        <v>30</v>
      </c>
      <c r="D124" s="73">
        <v>65</v>
      </c>
      <c r="E124" s="72">
        <v>70</v>
      </c>
      <c r="F124" s="6"/>
      <c r="G124" s="6"/>
      <c r="H124" s="6"/>
    </row>
    <row r="126" spans="1:8" x14ac:dyDescent="0.2">
      <c r="A126" s="56" t="s">
        <v>148</v>
      </c>
      <c r="B126" s="58"/>
      <c r="C126" s="58"/>
      <c r="D126" s="58"/>
      <c r="E126" s="58"/>
      <c r="F126" s="58"/>
      <c r="G126" s="58"/>
    </row>
    <row r="127" spans="1:8" x14ac:dyDescent="0.2">
      <c r="A127" s="74" t="s">
        <v>1</v>
      </c>
      <c r="B127" s="75">
        <v>150</v>
      </c>
      <c r="C127" s="76"/>
      <c r="D127" s="76" t="s">
        <v>189</v>
      </c>
      <c r="E127" s="76"/>
      <c r="F127" s="76"/>
      <c r="G127" s="77"/>
    </row>
    <row r="128" spans="1:8" x14ac:dyDescent="0.2">
      <c r="A128" s="66" t="s">
        <v>149</v>
      </c>
      <c r="B128" s="19">
        <v>900</v>
      </c>
      <c r="C128" s="67"/>
      <c r="D128" s="67" t="s">
        <v>196</v>
      </c>
      <c r="E128" s="67"/>
      <c r="F128" s="67"/>
      <c r="G128" s="78"/>
    </row>
    <row r="129" spans="1:7" x14ac:dyDescent="0.2">
      <c r="A129" s="66" t="s">
        <v>150</v>
      </c>
      <c r="B129" s="19">
        <v>400</v>
      </c>
      <c r="C129" s="67"/>
      <c r="D129" s="67"/>
      <c r="E129" s="67"/>
      <c r="F129" s="67"/>
      <c r="G129" s="78"/>
    </row>
    <row r="130" spans="1:7" x14ac:dyDescent="0.2">
      <c r="A130" s="66" t="s">
        <v>50</v>
      </c>
      <c r="B130" s="19">
        <v>300</v>
      </c>
      <c r="C130" s="67"/>
      <c r="D130" s="79">
        <v>2000</v>
      </c>
      <c r="E130" s="80">
        <v>1000</v>
      </c>
      <c r="F130" s="67" t="s">
        <v>151</v>
      </c>
      <c r="G130" s="78"/>
    </row>
    <row r="131" spans="1:7" x14ac:dyDescent="0.2">
      <c r="A131" s="66" t="s">
        <v>0</v>
      </c>
      <c r="B131" s="25">
        <v>250</v>
      </c>
      <c r="C131" s="67"/>
      <c r="D131" s="81">
        <v>2</v>
      </c>
      <c r="E131" s="67" t="s">
        <v>152</v>
      </c>
      <c r="F131" s="67"/>
      <c r="G131" s="78"/>
    </row>
    <row r="132" spans="1:7" x14ac:dyDescent="0.2">
      <c r="A132" s="82" t="s">
        <v>147</v>
      </c>
      <c r="B132" s="83">
        <v>2000</v>
      </c>
      <c r="C132" s="84"/>
      <c r="D132" s="84"/>
      <c r="E132" s="84"/>
      <c r="F132" s="84"/>
      <c r="G132" s="85"/>
    </row>
    <row r="133" spans="1:7" x14ac:dyDescent="0.2">
      <c r="A133" s="127"/>
      <c r="B133" s="129"/>
      <c r="C133" s="127"/>
      <c r="D133" s="127"/>
      <c r="E133" s="127"/>
      <c r="F133" s="127"/>
      <c r="G133" s="127"/>
    </row>
    <row r="134" spans="1:7" x14ac:dyDescent="0.2">
      <c r="A134" s="127"/>
      <c r="B134" s="129"/>
      <c r="C134" s="127"/>
      <c r="D134" s="127"/>
      <c r="E134" s="127"/>
      <c r="F134" s="127"/>
      <c r="G134" s="127"/>
    </row>
    <row r="135" spans="1:7" x14ac:dyDescent="0.2">
      <c r="A135" s="127"/>
      <c r="B135" s="129"/>
      <c r="C135" s="127"/>
      <c r="D135" s="127"/>
      <c r="E135" s="127"/>
      <c r="F135" s="127"/>
      <c r="G135" s="127"/>
    </row>
    <row r="137" spans="1:7" x14ac:dyDescent="0.2">
      <c r="A137" s="86"/>
      <c r="B137" s="87"/>
      <c r="C137" s="88" t="s">
        <v>153</v>
      </c>
      <c r="D137" s="87"/>
      <c r="E137" s="89"/>
      <c r="F137" s="6"/>
      <c r="G137" s="6"/>
    </row>
    <row r="138" spans="1:7" x14ac:dyDescent="0.2">
      <c r="A138" s="82"/>
      <c r="B138" s="84"/>
      <c r="C138" s="90" t="s">
        <v>154</v>
      </c>
      <c r="D138" s="84"/>
      <c r="E138" s="85"/>
      <c r="F138" s="6"/>
      <c r="G138" s="6"/>
    </row>
    <row r="139" spans="1:7" x14ac:dyDescent="0.2">
      <c r="A139" s="86"/>
      <c r="B139" s="88" t="s">
        <v>155</v>
      </c>
      <c r="C139" s="88" t="s">
        <v>156</v>
      </c>
      <c r="D139" s="87"/>
      <c r="E139" s="91" t="s">
        <v>157</v>
      </c>
      <c r="F139" s="6"/>
      <c r="G139" s="6"/>
    </row>
    <row r="140" spans="1:7" x14ac:dyDescent="0.2">
      <c r="A140" s="82"/>
      <c r="B140" s="90" t="s">
        <v>158</v>
      </c>
      <c r="C140" s="92" t="s">
        <v>159</v>
      </c>
      <c r="D140" s="84"/>
      <c r="E140" s="93" t="s">
        <v>160</v>
      </c>
      <c r="F140" s="6"/>
      <c r="G140" s="6"/>
    </row>
    <row r="141" spans="1:7" x14ac:dyDescent="0.2">
      <c r="A141" s="66" t="s">
        <v>161</v>
      </c>
      <c r="B141" s="19">
        <v>10</v>
      </c>
      <c r="C141" s="81">
        <v>2</v>
      </c>
      <c r="D141" s="67" t="s">
        <v>162</v>
      </c>
      <c r="E141" s="94">
        <v>20</v>
      </c>
      <c r="F141" s="6"/>
      <c r="G141" s="6"/>
    </row>
    <row r="142" spans="1:7" x14ac:dyDescent="0.2">
      <c r="A142" s="66" t="s">
        <v>163</v>
      </c>
      <c r="B142" s="19">
        <v>15</v>
      </c>
      <c r="C142" s="81">
        <v>2</v>
      </c>
      <c r="D142" s="67" t="s">
        <v>162</v>
      </c>
      <c r="E142" s="94">
        <v>30</v>
      </c>
      <c r="F142" s="6"/>
      <c r="G142" s="6"/>
    </row>
    <row r="143" spans="1:7" x14ac:dyDescent="0.2">
      <c r="A143" s="63" t="s">
        <v>164</v>
      </c>
      <c r="B143" s="25">
        <v>5</v>
      </c>
      <c r="C143" s="95">
        <v>2</v>
      </c>
      <c r="D143" s="64" t="s">
        <v>162</v>
      </c>
      <c r="E143" s="96">
        <v>10</v>
      </c>
      <c r="F143" s="6"/>
      <c r="G143" s="6"/>
    </row>
    <row r="145" spans="1:8" x14ac:dyDescent="0.2">
      <c r="A145" s="6" t="s">
        <v>182</v>
      </c>
      <c r="B145" s="6"/>
      <c r="C145" s="6"/>
      <c r="D145" s="6"/>
      <c r="E145" s="6"/>
      <c r="F145" s="6"/>
      <c r="G145" s="6"/>
    </row>
    <row r="146" spans="1:8" x14ac:dyDescent="0.2">
      <c r="A146" s="6" t="s">
        <v>165</v>
      </c>
      <c r="B146" s="6"/>
      <c r="C146" s="6"/>
      <c r="D146" s="6"/>
      <c r="E146" s="6"/>
      <c r="F146" s="6"/>
      <c r="G146" s="6"/>
    </row>
    <row r="147" spans="1:8" x14ac:dyDescent="0.2">
      <c r="A147" s="6" t="s">
        <v>166</v>
      </c>
      <c r="B147" s="6"/>
      <c r="C147" s="6"/>
      <c r="D147" s="6"/>
      <c r="E147" s="6"/>
      <c r="F147" s="6"/>
      <c r="G147" s="6"/>
    </row>
    <row r="148" spans="1:8" x14ac:dyDescent="0.2">
      <c r="A148" s="6" t="s">
        <v>167</v>
      </c>
      <c r="B148" s="6"/>
      <c r="C148" s="6"/>
      <c r="D148" s="6"/>
      <c r="E148" s="6"/>
      <c r="F148" s="6"/>
      <c r="G148" s="6"/>
    </row>
    <row r="149" spans="1:8" x14ac:dyDescent="0.2">
      <c r="A149" s="6" t="s">
        <v>168</v>
      </c>
      <c r="B149" s="6"/>
      <c r="C149" s="6"/>
      <c r="D149" s="6"/>
      <c r="E149" s="6"/>
      <c r="F149" s="6"/>
      <c r="G149" s="6"/>
    </row>
    <row r="150" spans="1:8" x14ac:dyDescent="0.2">
      <c r="A150" s="58"/>
      <c r="B150" s="58"/>
      <c r="C150" s="58"/>
      <c r="D150" s="97" t="s">
        <v>169</v>
      </c>
      <c r="E150" s="58"/>
      <c r="F150" s="58"/>
      <c r="G150" s="58"/>
    </row>
    <row r="151" spans="1:8" ht="13.5" x14ac:dyDescent="0.25">
      <c r="A151" s="7" t="s">
        <v>51</v>
      </c>
    </row>
    <row r="152" spans="1:8" ht="13.5" x14ac:dyDescent="0.25">
      <c r="A152" s="6" t="s">
        <v>19</v>
      </c>
      <c r="B152" s="8"/>
      <c r="C152" s="8"/>
      <c r="D152" s="7" t="s">
        <v>170</v>
      </c>
      <c r="E152" s="8"/>
      <c r="F152" s="7" t="s">
        <v>171</v>
      </c>
      <c r="G152" s="8"/>
    </row>
    <row r="153" spans="1:8" x14ac:dyDescent="0.2">
      <c r="B153" s="6"/>
      <c r="C153" s="6"/>
      <c r="D153" s="6" t="s">
        <v>20</v>
      </c>
      <c r="E153" s="6"/>
      <c r="F153" s="145">
        <v>400</v>
      </c>
      <c r="G153" s="6"/>
    </row>
    <row r="154" spans="1:8" x14ac:dyDescent="0.2">
      <c r="A154" s="6" t="s">
        <v>21</v>
      </c>
    </row>
    <row r="155" spans="1:8" x14ac:dyDescent="0.2">
      <c r="A155" s="6"/>
      <c r="B155" s="6"/>
      <c r="C155" s="6"/>
      <c r="D155" s="10">
        <v>400</v>
      </c>
      <c r="E155" s="11">
        <v>20</v>
      </c>
      <c r="F155" s="6" t="s">
        <v>22</v>
      </c>
      <c r="G155" s="6"/>
    </row>
    <row r="156" spans="1:8" x14ac:dyDescent="0.2">
      <c r="B156" s="6"/>
      <c r="C156" s="6"/>
      <c r="D156" s="9">
        <v>20</v>
      </c>
      <c r="E156" s="6" t="s">
        <v>23</v>
      </c>
      <c r="F156" s="6"/>
      <c r="G156" s="6"/>
    </row>
    <row r="158" spans="1:8" x14ac:dyDescent="0.2">
      <c r="A158" s="6" t="s">
        <v>161</v>
      </c>
      <c r="B158" s="6" t="s">
        <v>15</v>
      </c>
      <c r="C158" s="6"/>
      <c r="D158" s="12">
        <v>5</v>
      </c>
      <c r="E158" s="6"/>
      <c r="F158" s="6"/>
      <c r="G158" s="6"/>
    </row>
    <row r="159" spans="1:8" x14ac:dyDescent="0.2">
      <c r="A159" s="6" t="s">
        <v>163</v>
      </c>
      <c r="B159" s="6" t="s">
        <v>16</v>
      </c>
      <c r="C159" s="6"/>
      <c r="D159" s="12">
        <v>10</v>
      </c>
      <c r="E159" s="6"/>
      <c r="F159" s="6"/>
      <c r="G159" s="6"/>
      <c r="H159" s="6"/>
    </row>
    <row r="160" spans="1:8" x14ac:dyDescent="0.2">
      <c r="A160" s="6" t="s">
        <v>164</v>
      </c>
      <c r="B160" s="6" t="s">
        <v>17</v>
      </c>
      <c r="C160" s="6"/>
      <c r="D160" s="12">
        <v>5</v>
      </c>
      <c r="E160" s="6"/>
      <c r="F160" s="6"/>
      <c r="G160" s="6"/>
      <c r="H160" s="6"/>
    </row>
    <row r="162" spans="1:8" x14ac:dyDescent="0.2">
      <c r="A162" s="98" t="s">
        <v>24</v>
      </c>
      <c r="B162" s="98" t="s">
        <v>25</v>
      </c>
      <c r="C162" s="125" t="s">
        <v>26</v>
      </c>
      <c r="D162" s="98" t="s">
        <v>27</v>
      </c>
      <c r="E162" s="235" t="s">
        <v>28</v>
      </c>
      <c r="F162" s="236"/>
      <c r="G162" s="98" t="s">
        <v>29</v>
      </c>
      <c r="H162" s="6"/>
    </row>
    <row r="163" spans="1:8" x14ac:dyDescent="0.2">
      <c r="A163" s="101"/>
      <c r="B163" s="101"/>
      <c r="C163" s="126" t="s">
        <v>30</v>
      </c>
      <c r="D163" s="103" t="s">
        <v>31</v>
      </c>
      <c r="E163" s="237" t="s">
        <v>32</v>
      </c>
      <c r="F163" s="238"/>
      <c r="G163" s="101" t="s">
        <v>33</v>
      </c>
      <c r="H163" s="6"/>
    </row>
    <row r="164" spans="1:8" x14ac:dyDescent="0.2">
      <c r="A164" s="105">
        <v>1</v>
      </c>
      <c r="B164" s="106" t="s">
        <v>161</v>
      </c>
      <c r="C164" s="105">
        <v>5</v>
      </c>
      <c r="D164" s="107">
        <v>100</v>
      </c>
      <c r="E164" s="66">
        <v>25</v>
      </c>
      <c r="F164" s="78" t="s">
        <v>34</v>
      </c>
      <c r="G164" s="107">
        <v>4</v>
      </c>
      <c r="H164" s="6"/>
    </row>
    <row r="165" spans="1:8" x14ac:dyDescent="0.2">
      <c r="A165" s="105">
        <v>2</v>
      </c>
      <c r="B165" s="106" t="s">
        <v>163</v>
      </c>
      <c r="C165" s="105">
        <v>10</v>
      </c>
      <c r="D165" s="107">
        <v>200</v>
      </c>
      <c r="E165" s="66">
        <v>50</v>
      </c>
      <c r="F165" s="78" t="s">
        <v>34</v>
      </c>
      <c r="G165" s="107">
        <v>4</v>
      </c>
      <c r="H165" s="6"/>
    </row>
    <row r="166" spans="1:8" x14ac:dyDescent="0.2">
      <c r="A166" s="105">
        <v>3</v>
      </c>
      <c r="B166" s="106" t="s">
        <v>164</v>
      </c>
      <c r="C166" s="105">
        <v>5</v>
      </c>
      <c r="D166" s="107">
        <v>100</v>
      </c>
      <c r="E166" s="66">
        <v>10</v>
      </c>
      <c r="F166" s="78" t="s">
        <v>34</v>
      </c>
      <c r="G166" s="107">
        <v>10</v>
      </c>
      <c r="H166" s="6"/>
    </row>
    <row r="167" spans="1:8" x14ac:dyDescent="0.2">
      <c r="A167" s="108"/>
      <c r="B167" s="108" t="s">
        <v>35</v>
      </c>
      <c r="C167" s="65">
        <v>20</v>
      </c>
      <c r="D167" s="108"/>
      <c r="E167" s="70"/>
      <c r="F167" s="109"/>
      <c r="G167" s="108"/>
      <c r="H167" s="6"/>
    </row>
    <row r="168" spans="1:8" x14ac:dyDescent="0.2">
      <c r="A168" s="127"/>
      <c r="B168" s="127"/>
      <c r="C168" s="128"/>
      <c r="D168" s="127"/>
      <c r="E168" s="127"/>
      <c r="F168" s="127"/>
      <c r="G168" s="127"/>
      <c r="H168" s="6"/>
    </row>
    <row r="169" spans="1:8" x14ac:dyDescent="0.2">
      <c r="B169" s="6"/>
      <c r="C169" s="6"/>
      <c r="D169" s="13" t="s">
        <v>36</v>
      </c>
      <c r="E169" s="6"/>
      <c r="F169" s="6"/>
      <c r="G169" s="6"/>
      <c r="H169" s="6"/>
    </row>
    <row r="170" spans="1:8" ht="13.5" x14ac:dyDescent="0.25">
      <c r="A170" s="7" t="s">
        <v>51</v>
      </c>
    </row>
    <row r="171" spans="1:8" ht="13.5" x14ac:dyDescent="0.25">
      <c r="A171" s="6" t="s">
        <v>37</v>
      </c>
      <c r="B171" s="8"/>
      <c r="C171" s="8"/>
      <c r="D171" s="7" t="s">
        <v>170</v>
      </c>
      <c r="E171" s="8"/>
      <c r="F171" s="8"/>
      <c r="G171" s="7" t="s">
        <v>171</v>
      </c>
      <c r="H171" s="8"/>
    </row>
    <row r="172" spans="1:8" x14ac:dyDescent="0.2">
      <c r="B172" s="6"/>
      <c r="C172" s="6"/>
      <c r="D172" s="6" t="s">
        <v>38</v>
      </c>
      <c r="E172" s="6"/>
      <c r="F172" s="6"/>
      <c r="G172" s="145">
        <v>300</v>
      </c>
      <c r="H172" s="6"/>
    </row>
    <row r="173" spans="1:8" x14ac:dyDescent="0.2">
      <c r="A173" s="6" t="s">
        <v>21</v>
      </c>
    </row>
    <row r="174" spans="1:8" x14ac:dyDescent="0.2">
      <c r="B174" s="6"/>
      <c r="C174" s="6"/>
      <c r="D174" s="9">
        <v>300</v>
      </c>
      <c r="E174" s="11">
        <v>4</v>
      </c>
      <c r="F174" s="14" t="s">
        <v>22</v>
      </c>
      <c r="G174" s="9">
        <v>75</v>
      </c>
      <c r="H174" s="14" t="s">
        <v>39</v>
      </c>
    </row>
    <row r="175" spans="1:8" x14ac:dyDescent="0.2">
      <c r="A175" s="98" t="s">
        <v>24</v>
      </c>
      <c r="B175" s="98" t="s">
        <v>25</v>
      </c>
      <c r="C175" s="99" t="s">
        <v>26</v>
      </c>
      <c r="D175" s="98" t="s">
        <v>27</v>
      </c>
      <c r="E175" s="100" t="s">
        <v>28</v>
      </c>
      <c r="F175" s="89"/>
      <c r="G175" s="98" t="s">
        <v>29</v>
      </c>
      <c r="H175" s="6"/>
    </row>
    <row r="176" spans="1:8" x14ac:dyDescent="0.2">
      <c r="A176" s="101"/>
      <c r="B176" s="101"/>
      <c r="C176" s="102" t="s">
        <v>40</v>
      </c>
      <c r="D176" s="103" t="s">
        <v>31</v>
      </c>
      <c r="E176" s="104" t="s">
        <v>32</v>
      </c>
      <c r="F176" s="85"/>
      <c r="G176" s="101" t="s">
        <v>33</v>
      </c>
      <c r="H176" s="6"/>
    </row>
    <row r="177" spans="1:8" x14ac:dyDescent="0.2">
      <c r="A177" s="110">
        <v>1</v>
      </c>
      <c r="B177" s="111" t="s">
        <v>161</v>
      </c>
      <c r="C177" s="110">
        <v>2</v>
      </c>
      <c r="D177" s="112">
        <v>150</v>
      </c>
      <c r="E177" s="74">
        <v>25</v>
      </c>
      <c r="F177" s="77" t="s">
        <v>34</v>
      </c>
      <c r="G177" s="112">
        <v>6</v>
      </c>
      <c r="H177" s="6"/>
    </row>
    <row r="178" spans="1:8" x14ac:dyDescent="0.2">
      <c r="A178" s="105">
        <v>2</v>
      </c>
      <c r="B178" s="106" t="s">
        <v>163</v>
      </c>
      <c r="C178" s="105">
        <v>2</v>
      </c>
      <c r="D178" s="107">
        <v>150</v>
      </c>
      <c r="E178" s="66">
        <v>50</v>
      </c>
      <c r="F178" s="78" t="s">
        <v>34</v>
      </c>
      <c r="G178" s="107">
        <v>3</v>
      </c>
      <c r="H178" s="6"/>
    </row>
    <row r="179" spans="1:8" x14ac:dyDescent="0.2">
      <c r="A179" s="113">
        <v>3</v>
      </c>
      <c r="B179" s="114" t="s">
        <v>164</v>
      </c>
      <c r="C179" s="113">
        <v>0</v>
      </c>
      <c r="D179" s="115">
        <v>0</v>
      </c>
      <c r="E179" s="63">
        <v>10</v>
      </c>
      <c r="F179" s="116" t="s">
        <v>34</v>
      </c>
      <c r="G179" s="115">
        <v>0</v>
      </c>
      <c r="H179" s="6"/>
    </row>
    <row r="180" spans="1:8" x14ac:dyDescent="0.2">
      <c r="A180" s="117"/>
      <c r="B180" s="117" t="s">
        <v>35</v>
      </c>
      <c r="C180" s="101">
        <v>4</v>
      </c>
      <c r="D180" s="117"/>
      <c r="E180" s="82"/>
      <c r="F180" s="85"/>
      <c r="G180" s="117"/>
      <c r="H180" s="6"/>
    </row>
    <row r="181" spans="1:8" x14ac:dyDescent="0.2">
      <c r="B181" s="127"/>
      <c r="C181" s="128"/>
      <c r="D181" s="127"/>
      <c r="E181" s="127"/>
      <c r="F181" s="127"/>
      <c r="G181" s="127"/>
      <c r="H181" s="6"/>
    </row>
    <row r="182" spans="1:8" ht="13.5" x14ac:dyDescent="0.25">
      <c r="A182" s="7" t="s">
        <v>51</v>
      </c>
    </row>
    <row r="183" spans="1:8" ht="13.5" x14ac:dyDescent="0.25">
      <c r="A183" s="6" t="s">
        <v>41</v>
      </c>
      <c r="B183" s="8"/>
      <c r="C183" s="8"/>
      <c r="D183" s="7" t="s">
        <v>170</v>
      </c>
      <c r="E183" s="8"/>
      <c r="F183" s="8"/>
      <c r="G183" s="7" t="s">
        <v>171</v>
      </c>
      <c r="H183" s="8"/>
    </row>
    <row r="184" spans="1:8" x14ac:dyDescent="0.2">
      <c r="B184" s="6"/>
      <c r="C184" s="6"/>
      <c r="D184" s="6" t="s">
        <v>42</v>
      </c>
      <c r="E184" s="6"/>
      <c r="F184" s="6"/>
      <c r="G184" s="145">
        <v>150</v>
      </c>
      <c r="H184" s="6"/>
    </row>
    <row r="185" spans="1:8" x14ac:dyDescent="0.2">
      <c r="A185" s="6" t="s">
        <v>21</v>
      </c>
    </row>
    <row r="186" spans="1:8" x14ac:dyDescent="0.2">
      <c r="B186" s="6"/>
      <c r="C186" s="6"/>
      <c r="D186" s="9">
        <v>150</v>
      </c>
      <c r="E186" s="11">
        <v>15</v>
      </c>
      <c r="F186" s="6" t="s">
        <v>43</v>
      </c>
      <c r="G186" s="9">
        <v>10</v>
      </c>
      <c r="H186" s="6" t="s">
        <v>44</v>
      </c>
    </row>
    <row r="187" spans="1:8" x14ac:dyDescent="0.2">
      <c r="A187" s="98" t="s">
        <v>24</v>
      </c>
      <c r="B187" s="98" t="s">
        <v>25</v>
      </c>
      <c r="C187" s="99" t="s">
        <v>45</v>
      </c>
      <c r="D187" s="98" t="s">
        <v>27</v>
      </c>
      <c r="E187" s="100" t="s">
        <v>28</v>
      </c>
      <c r="F187" s="89"/>
      <c r="G187" s="98" t="s">
        <v>29</v>
      </c>
      <c r="H187" s="6"/>
    </row>
    <row r="188" spans="1:8" x14ac:dyDescent="0.2">
      <c r="A188" s="101"/>
      <c r="B188" s="101"/>
      <c r="C188" s="102" t="s">
        <v>46</v>
      </c>
      <c r="D188" s="103" t="s">
        <v>31</v>
      </c>
      <c r="E188" s="104" t="s">
        <v>32</v>
      </c>
      <c r="F188" s="85"/>
      <c r="G188" s="101" t="s">
        <v>33</v>
      </c>
      <c r="H188" s="6"/>
    </row>
    <row r="189" spans="1:8" x14ac:dyDescent="0.2">
      <c r="A189" s="110">
        <v>1</v>
      </c>
      <c r="B189" s="111" t="s">
        <v>161</v>
      </c>
      <c r="C189" s="110" t="s">
        <v>197</v>
      </c>
      <c r="D189" s="112">
        <v>50</v>
      </c>
      <c r="E189" s="74">
        <v>25</v>
      </c>
      <c r="F189" s="77" t="s">
        <v>34</v>
      </c>
      <c r="G189" s="112">
        <v>2</v>
      </c>
      <c r="H189" s="6"/>
    </row>
    <row r="190" spans="1:8" x14ac:dyDescent="0.2">
      <c r="A190" s="105">
        <v>2</v>
      </c>
      <c r="B190" s="106" t="s">
        <v>163</v>
      </c>
      <c r="C190" s="105" t="s">
        <v>197</v>
      </c>
      <c r="D190" s="107">
        <v>50</v>
      </c>
      <c r="E190" s="66">
        <v>50</v>
      </c>
      <c r="F190" s="78" t="s">
        <v>34</v>
      </c>
      <c r="G190" s="107">
        <v>1</v>
      </c>
      <c r="H190" s="6"/>
    </row>
    <row r="191" spans="1:8" x14ac:dyDescent="0.2">
      <c r="A191" s="113">
        <v>3</v>
      </c>
      <c r="B191" s="114" t="s">
        <v>164</v>
      </c>
      <c r="C191" s="113" t="s">
        <v>197</v>
      </c>
      <c r="D191" s="115">
        <v>50</v>
      </c>
      <c r="E191" s="63">
        <v>10</v>
      </c>
      <c r="F191" s="116" t="s">
        <v>34</v>
      </c>
      <c r="G191" s="115">
        <v>5</v>
      </c>
      <c r="H191" s="6"/>
    </row>
    <row r="192" spans="1:8" x14ac:dyDescent="0.2">
      <c r="A192" s="117"/>
      <c r="B192" s="117" t="s">
        <v>35</v>
      </c>
      <c r="C192" s="101" t="s">
        <v>190</v>
      </c>
      <c r="D192" s="117"/>
      <c r="E192" s="82"/>
      <c r="F192" s="85"/>
      <c r="G192" s="117"/>
      <c r="H192" s="6"/>
    </row>
    <row r="194" spans="1:8" ht="13.5" x14ac:dyDescent="0.25">
      <c r="A194" s="7" t="s">
        <v>51</v>
      </c>
    </row>
    <row r="195" spans="1:8" ht="13.5" x14ac:dyDescent="0.25">
      <c r="A195" s="6" t="s">
        <v>47</v>
      </c>
      <c r="B195" s="8"/>
      <c r="C195" s="8"/>
      <c r="D195" s="7" t="s">
        <v>170</v>
      </c>
      <c r="E195" s="8"/>
      <c r="F195" s="8"/>
      <c r="G195" s="7" t="s">
        <v>171</v>
      </c>
      <c r="H195" s="8"/>
    </row>
    <row r="196" spans="1:8" x14ac:dyDescent="0.2">
      <c r="B196" s="6"/>
      <c r="C196" s="6"/>
      <c r="D196" s="6" t="s">
        <v>48</v>
      </c>
      <c r="E196" s="6"/>
      <c r="F196" s="6"/>
      <c r="G196" s="145">
        <v>900</v>
      </c>
      <c r="H196" s="6"/>
    </row>
    <row r="197" spans="1:8" x14ac:dyDescent="0.2">
      <c r="A197" s="6" t="s">
        <v>21</v>
      </c>
    </row>
    <row r="198" spans="1:8" x14ac:dyDescent="0.2">
      <c r="B198" s="6"/>
      <c r="C198" s="6"/>
      <c r="D198" s="9">
        <v>900</v>
      </c>
      <c r="E198" s="11">
        <v>60</v>
      </c>
      <c r="F198" s="6" t="s">
        <v>194</v>
      </c>
      <c r="G198" s="9">
        <v>15</v>
      </c>
      <c r="H198" s="6" t="s">
        <v>201</v>
      </c>
    </row>
    <row r="199" spans="1:8" x14ac:dyDescent="0.2">
      <c r="A199" s="98" t="s">
        <v>24</v>
      </c>
      <c r="B199" s="98" t="s">
        <v>25</v>
      </c>
      <c r="C199" s="99" t="s">
        <v>49</v>
      </c>
      <c r="D199" s="98" t="s">
        <v>27</v>
      </c>
      <c r="E199" s="100" t="s">
        <v>28</v>
      </c>
      <c r="F199" s="89"/>
      <c r="G199" s="98" t="s">
        <v>29</v>
      </c>
      <c r="H199" s="6"/>
    </row>
    <row r="200" spans="1:8" x14ac:dyDescent="0.2">
      <c r="A200" s="101"/>
      <c r="B200" s="101"/>
      <c r="C200" s="102" t="s">
        <v>76</v>
      </c>
      <c r="D200" s="103" t="s">
        <v>31</v>
      </c>
      <c r="E200" s="104" t="s">
        <v>32</v>
      </c>
      <c r="F200" s="85"/>
      <c r="G200" s="101" t="s">
        <v>33</v>
      </c>
      <c r="H200" s="6"/>
    </row>
    <row r="201" spans="1:8" x14ac:dyDescent="0.2">
      <c r="A201" s="110">
        <v>1</v>
      </c>
      <c r="B201" s="111" t="s">
        <v>161</v>
      </c>
      <c r="C201" s="110" t="s">
        <v>198</v>
      </c>
      <c r="D201" s="112">
        <v>300</v>
      </c>
      <c r="E201" s="74">
        <v>25</v>
      </c>
      <c r="F201" s="77" t="s">
        <v>34</v>
      </c>
      <c r="G201" s="112">
        <v>12</v>
      </c>
      <c r="H201" s="6"/>
    </row>
    <row r="202" spans="1:8" x14ac:dyDescent="0.2">
      <c r="A202" s="105">
        <v>2</v>
      </c>
      <c r="B202" s="106" t="s">
        <v>163</v>
      </c>
      <c r="C202" s="105" t="s">
        <v>199</v>
      </c>
      <c r="D202" s="107">
        <v>450</v>
      </c>
      <c r="E202" s="66">
        <v>50</v>
      </c>
      <c r="F202" s="78" t="s">
        <v>34</v>
      </c>
      <c r="G202" s="107">
        <v>9</v>
      </c>
      <c r="H202" s="6"/>
    </row>
    <row r="203" spans="1:8" x14ac:dyDescent="0.2">
      <c r="A203" s="113">
        <v>3</v>
      </c>
      <c r="B203" s="114" t="s">
        <v>164</v>
      </c>
      <c r="C203" s="113" t="s">
        <v>200</v>
      </c>
      <c r="D203" s="115">
        <v>150</v>
      </c>
      <c r="E203" s="63">
        <v>10</v>
      </c>
      <c r="F203" s="116" t="s">
        <v>34</v>
      </c>
      <c r="G203" s="115">
        <v>15</v>
      </c>
      <c r="H203" s="6"/>
    </row>
    <row r="204" spans="1:8" x14ac:dyDescent="0.2">
      <c r="A204" s="117"/>
      <c r="B204" s="117" t="s">
        <v>35</v>
      </c>
      <c r="C204" s="101" t="s">
        <v>191</v>
      </c>
      <c r="D204" s="117"/>
      <c r="E204" s="82"/>
      <c r="F204" s="85"/>
      <c r="G204" s="117"/>
      <c r="H204" s="6"/>
    </row>
    <row r="206" spans="1:8" ht="13.5" x14ac:dyDescent="0.25">
      <c r="A206" s="7" t="s">
        <v>51</v>
      </c>
    </row>
    <row r="207" spans="1:8" ht="13.5" x14ac:dyDescent="0.25">
      <c r="A207" s="6" t="s">
        <v>77</v>
      </c>
      <c r="B207" s="8"/>
      <c r="C207" s="8"/>
      <c r="D207" s="7" t="s">
        <v>170</v>
      </c>
      <c r="E207" s="8"/>
      <c r="F207" s="8"/>
      <c r="G207" s="7" t="s">
        <v>171</v>
      </c>
      <c r="H207" s="6"/>
    </row>
    <row r="208" spans="1:8" x14ac:dyDescent="0.2">
      <c r="B208" s="6"/>
      <c r="C208" s="6"/>
      <c r="D208" s="6" t="s">
        <v>78</v>
      </c>
      <c r="E208" s="6"/>
      <c r="F208" s="6"/>
      <c r="G208" s="145">
        <v>250</v>
      </c>
      <c r="H208" s="6"/>
    </row>
    <row r="209" spans="1:8" x14ac:dyDescent="0.2">
      <c r="A209" s="6" t="s">
        <v>21</v>
      </c>
    </row>
    <row r="210" spans="1:8" x14ac:dyDescent="0.2">
      <c r="B210" s="6"/>
      <c r="C210" s="6"/>
      <c r="D210" s="9">
        <v>250</v>
      </c>
      <c r="E210" s="11">
        <v>25</v>
      </c>
      <c r="F210" s="6" t="s">
        <v>192</v>
      </c>
      <c r="G210" s="9">
        <v>10</v>
      </c>
      <c r="H210" s="6" t="s">
        <v>193</v>
      </c>
    </row>
    <row r="212" spans="1:8" x14ac:dyDescent="0.2">
      <c r="A212" s="98" t="s">
        <v>24</v>
      </c>
      <c r="B212" s="98" t="s">
        <v>25</v>
      </c>
      <c r="C212" s="99" t="s">
        <v>26</v>
      </c>
      <c r="D212" s="98" t="s">
        <v>27</v>
      </c>
      <c r="E212" s="100" t="s">
        <v>28</v>
      </c>
      <c r="F212" s="89"/>
      <c r="G212" s="98" t="s">
        <v>29</v>
      </c>
      <c r="H212" s="6"/>
    </row>
    <row r="213" spans="1:8" x14ac:dyDescent="0.2">
      <c r="A213" s="101"/>
      <c r="B213" s="101"/>
      <c r="C213" s="102" t="s">
        <v>79</v>
      </c>
      <c r="D213" s="103" t="s">
        <v>31</v>
      </c>
      <c r="E213" s="104" t="s">
        <v>32</v>
      </c>
      <c r="F213" s="85"/>
      <c r="G213" s="101" t="s">
        <v>33</v>
      </c>
      <c r="H213" s="6"/>
    </row>
    <row r="214" spans="1:8" x14ac:dyDescent="0.2">
      <c r="A214" s="110">
        <v>1</v>
      </c>
      <c r="B214" s="111" t="s">
        <v>161</v>
      </c>
      <c r="C214" s="110">
        <v>5</v>
      </c>
      <c r="D214" s="112">
        <v>50</v>
      </c>
      <c r="E214" s="74">
        <v>25</v>
      </c>
      <c r="F214" s="77" t="s">
        <v>34</v>
      </c>
      <c r="G214" s="112">
        <v>2</v>
      </c>
      <c r="H214" s="6"/>
    </row>
    <row r="215" spans="1:8" x14ac:dyDescent="0.2">
      <c r="A215" s="105">
        <v>2</v>
      </c>
      <c r="B215" s="106" t="s">
        <v>163</v>
      </c>
      <c r="C215" s="105">
        <v>15</v>
      </c>
      <c r="D215" s="107">
        <v>150</v>
      </c>
      <c r="E215" s="66">
        <v>50</v>
      </c>
      <c r="F215" s="78" t="s">
        <v>34</v>
      </c>
      <c r="G215" s="107">
        <v>3</v>
      </c>
      <c r="H215" s="6"/>
    </row>
    <row r="216" spans="1:8" x14ac:dyDescent="0.2">
      <c r="A216" s="113">
        <v>3</v>
      </c>
      <c r="B216" s="114" t="s">
        <v>164</v>
      </c>
      <c r="C216" s="113">
        <v>5</v>
      </c>
      <c r="D216" s="115">
        <v>50</v>
      </c>
      <c r="E216" s="63">
        <v>10</v>
      </c>
      <c r="F216" s="116" t="s">
        <v>34</v>
      </c>
      <c r="G216" s="115">
        <v>5</v>
      </c>
      <c r="H216" s="6"/>
    </row>
    <row r="217" spans="1:8" x14ac:dyDescent="0.2">
      <c r="A217" s="117"/>
      <c r="B217" s="117" t="s">
        <v>35</v>
      </c>
      <c r="C217" s="101">
        <v>25</v>
      </c>
      <c r="D217" s="117"/>
      <c r="E217" s="82"/>
      <c r="F217" s="85"/>
      <c r="G217" s="117"/>
      <c r="H217" s="6"/>
    </row>
    <row r="219" spans="1:8" x14ac:dyDescent="0.2">
      <c r="A219" s="70" t="s">
        <v>80</v>
      </c>
      <c r="B219" s="136"/>
      <c r="C219" s="136"/>
      <c r="D219" s="136"/>
      <c r="E219" s="136"/>
      <c r="F219" s="137"/>
    </row>
    <row r="220" spans="1:8" x14ac:dyDescent="0.2">
      <c r="A220" s="144"/>
      <c r="B220" s="60"/>
      <c r="C220" s="60"/>
      <c r="D220" s="60"/>
      <c r="E220" s="60"/>
      <c r="F220" s="62"/>
    </row>
    <row r="221" spans="1:8" x14ac:dyDescent="0.2">
      <c r="A221" s="70" t="s">
        <v>51</v>
      </c>
      <c r="B221" s="71"/>
      <c r="C221" s="71"/>
      <c r="D221" s="65" t="s">
        <v>110</v>
      </c>
      <c r="E221" s="65" t="s">
        <v>111</v>
      </c>
      <c r="F221" s="65" t="s">
        <v>112</v>
      </c>
    </row>
    <row r="222" spans="1:8" x14ac:dyDescent="0.2">
      <c r="A222" s="66" t="s">
        <v>81</v>
      </c>
      <c r="B222" s="67"/>
      <c r="C222" s="67"/>
      <c r="D222" s="118">
        <v>4</v>
      </c>
      <c r="E222" s="118">
        <v>4</v>
      </c>
      <c r="F222" s="118">
        <v>10</v>
      </c>
    </row>
    <row r="223" spans="1:8" x14ac:dyDescent="0.2">
      <c r="A223" s="66" t="s">
        <v>82</v>
      </c>
      <c r="B223" s="67"/>
      <c r="C223" s="67"/>
      <c r="D223" s="118">
        <v>6</v>
      </c>
      <c r="E223" s="118">
        <v>3</v>
      </c>
      <c r="F223" s="118">
        <v>0</v>
      </c>
    </row>
    <row r="224" spans="1:8" x14ac:dyDescent="0.2">
      <c r="A224" s="66" t="s">
        <v>83</v>
      </c>
      <c r="B224" s="67"/>
      <c r="C224" s="67"/>
      <c r="D224" s="118">
        <v>2</v>
      </c>
      <c r="E224" s="118">
        <v>1</v>
      </c>
      <c r="F224" s="118">
        <v>5</v>
      </c>
    </row>
    <row r="225" spans="1:6" x14ac:dyDescent="0.2">
      <c r="A225" s="66" t="s">
        <v>84</v>
      </c>
      <c r="B225" s="67"/>
      <c r="C225" s="67"/>
      <c r="D225" s="118">
        <v>12</v>
      </c>
      <c r="E225" s="118">
        <v>9</v>
      </c>
      <c r="F225" s="118">
        <v>15</v>
      </c>
    </row>
    <row r="226" spans="1:6" x14ac:dyDescent="0.2">
      <c r="A226" s="66" t="s">
        <v>0</v>
      </c>
      <c r="B226" s="67"/>
      <c r="C226" s="67"/>
      <c r="D226" s="118">
        <v>2</v>
      </c>
      <c r="E226" s="118">
        <v>3</v>
      </c>
      <c r="F226" s="118">
        <v>5</v>
      </c>
    </row>
    <row r="227" spans="1:6" x14ac:dyDescent="0.2">
      <c r="A227" s="70" t="s">
        <v>147</v>
      </c>
      <c r="B227" s="71"/>
      <c r="C227" s="71"/>
      <c r="D227" s="119">
        <v>26</v>
      </c>
      <c r="E227" s="119">
        <v>20</v>
      </c>
      <c r="F227" s="119">
        <v>35</v>
      </c>
    </row>
    <row r="228" spans="1:6" x14ac:dyDescent="0.2">
      <c r="A228" s="1" t="s">
        <v>85</v>
      </c>
    </row>
    <row r="229" spans="1:6" x14ac:dyDescent="0.2">
      <c r="A229" s="1" t="s">
        <v>18</v>
      </c>
      <c r="B229" s="6"/>
      <c r="C229" s="6"/>
      <c r="D229" s="6"/>
      <c r="E229" s="6"/>
      <c r="F229" s="6"/>
    </row>
    <row r="230" spans="1:6" x14ac:dyDescent="0.2">
      <c r="A230" s="1"/>
      <c r="B230" s="6"/>
      <c r="C230" s="6"/>
      <c r="D230" s="6"/>
      <c r="E230" s="6"/>
      <c r="F230" s="6"/>
    </row>
    <row r="231" spans="1:6" x14ac:dyDescent="0.2">
      <c r="A231" s="1" t="s">
        <v>86</v>
      </c>
      <c r="B231" s="6"/>
      <c r="C231" s="6"/>
      <c r="D231" s="6"/>
      <c r="E231" s="6"/>
      <c r="F231" s="6"/>
    </row>
    <row r="232" spans="1:6" x14ac:dyDescent="0.2">
      <c r="A232" s="1" t="s">
        <v>87</v>
      </c>
      <c r="B232" s="6"/>
      <c r="C232" s="6"/>
      <c r="D232" s="6"/>
      <c r="E232" s="6"/>
      <c r="F232" s="6"/>
    </row>
    <row r="233" spans="1:6" x14ac:dyDescent="0.2">
      <c r="A233" s="1"/>
      <c r="B233" s="6"/>
      <c r="C233" s="6"/>
      <c r="D233" s="6"/>
      <c r="E233" s="6"/>
      <c r="F233" s="6"/>
    </row>
    <row r="234" spans="1:6" x14ac:dyDescent="0.2">
      <c r="A234" s="1" t="s">
        <v>3</v>
      </c>
      <c r="B234" s="6"/>
      <c r="C234" s="6"/>
      <c r="D234" s="6"/>
      <c r="E234" s="6"/>
      <c r="F234" s="6"/>
    </row>
    <row r="235" spans="1:6" x14ac:dyDescent="0.2">
      <c r="A235" s="1" t="s">
        <v>4</v>
      </c>
      <c r="B235" s="6"/>
      <c r="C235" s="6"/>
      <c r="D235" s="6"/>
      <c r="E235" s="6"/>
      <c r="F235" s="6"/>
    </row>
    <row r="236" spans="1:6" x14ac:dyDescent="0.2">
      <c r="A236" s="1" t="s">
        <v>5</v>
      </c>
      <c r="B236" s="6"/>
      <c r="C236" s="6"/>
      <c r="D236" s="6"/>
    </row>
    <row r="237" spans="1:6" x14ac:dyDescent="0.2">
      <c r="A237" s="1"/>
      <c r="B237" s="6"/>
      <c r="C237" s="6"/>
      <c r="D237" s="6"/>
    </row>
    <row r="238" spans="1:6" x14ac:dyDescent="0.2">
      <c r="A238" s="70" t="s">
        <v>6</v>
      </c>
      <c r="B238" s="142"/>
      <c r="C238" s="142"/>
      <c r="D238" s="143"/>
    </row>
    <row r="239" spans="1:6" x14ac:dyDescent="0.2">
      <c r="A239" s="120"/>
      <c r="B239" s="138"/>
      <c r="C239" s="99" t="s">
        <v>7</v>
      </c>
      <c r="D239" s="99" t="s">
        <v>8</v>
      </c>
    </row>
    <row r="240" spans="1:6" x14ac:dyDescent="0.2">
      <c r="A240" s="141"/>
      <c r="B240" s="139" t="s">
        <v>9</v>
      </c>
      <c r="C240" s="121" t="s">
        <v>10</v>
      </c>
      <c r="D240" s="121" t="s">
        <v>11</v>
      </c>
    </row>
    <row r="241" spans="1:4" x14ac:dyDescent="0.2">
      <c r="A241" s="122" t="s">
        <v>25</v>
      </c>
      <c r="B241" s="140" t="s">
        <v>12</v>
      </c>
      <c r="C241" s="102" t="s">
        <v>13</v>
      </c>
      <c r="D241" s="101" t="s">
        <v>14</v>
      </c>
    </row>
    <row r="242" spans="1:4" x14ac:dyDescent="0.2">
      <c r="A242" s="106" t="s">
        <v>161</v>
      </c>
      <c r="B242" s="107">
        <v>20</v>
      </c>
      <c r="C242" s="107">
        <v>26</v>
      </c>
      <c r="D242" s="123">
        <v>0.3</v>
      </c>
    </row>
    <row r="243" spans="1:4" x14ac:dyDescent="0.2">
      <c r="A243" s="106" t="s">
        <v>163</v>
      </c>
      <c r="B243" s="107">
        <v>30</v>
      </c>
      <c r="C243" s="107">
        <v>20</v>
      </c>
      <c r="D243" s="123">
        <v>-0.33</v>
      </c>
    </row>
    <row r="244" spans="1:4" x14ac:dyDescent="0.2">
      <c r="A244" s="114" t="s">
        <v>164</v>
      </c>
      <c r="B244" s="115">
        <v>10</v>
      </c>
      <c r="C244" s="115">
        <v>35</v>
      </c>
      <c r="D244" s="124">
        <v>2.5</v>
      </c>
    </row>
    <row r="245" spans="1:4" x14ac:dyDescent="0.2">
      <c r="A245" s="233" t="s">
        <v>184</v>
      </c>
    </row>
    <row r="247" spans="1:4" x14ac:dyDescent="0.2">
      <c r="B247" s="146" t="s">
        <v>173</v>
      </c>
    </row>
    <row r="248" spans="1:4" x14ac:dyDescent="0.2">
      <c r="B248" s="130" t="s">
        <v>324</v>
      </c>
    </row>
  </sheetData>
  <mergeCells count="2">
    <mergeCell ref="E162:F162"/>
    <mergeCell ref="E163:F163"/>
  </mergeCells>
  <phoneticPr fontId="0" type="noConversion"/>
  <printOptions horizontalCentered="1"/>
  <pageMargins left="0.39370078740157483" right="0.19685039370078741" top="0.39370078740157483" bottom="0.83" header="0.19" footer="0.64"/>
  <pageSetup paperSize="9" scale="88" orientation="portrait" horizontalDpi="150" verticalDpi="150" r:id="rId1"/>
  <headerFooter alignWithMargins="0">
    <oddHeader>&amp;C&amp;"Monotype Corsiva,Normal"&amp;8Sistema de Costos ABC  &amp;"Tahoma,Normal"CPC. Yónel Chocano Figueroa.   DOCENTE</oddHeader>
    <oddFooter>&amp;C&amp;"Monotype Corsiva,Normal"Contabilidad de Costos II &amp;"Arial Narrow,Normal"UNHEVAL 2006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G102"/>
  <sheetViews>
    <sheetView view="pageLayout" zoomScaleNormal="100" workbookViewId="0">
      <selection activeCell="D8" sqref="D8"/>
    </sheetView>
  </sheetViews>
  <sheetFormatPr baseColWidth="10" defaultRowHeight="12.75" x14ac:dyDescent="0.2"/>
  <cols>
    <col min="2" max="2" width="15.28515625" customWidth="1"/>
    <col min="3" max="3" width="11.42578125" customWidth="1"/>
    <col min="4" max="4" width="24.42578125" customWidth="1"/>
    <col min="5" max="5" width="14.42578125" customWidth="1"/>
    <col min="6" max="6" width="32.42578125" customWidth="1"/>
    <col min="7" max="7" width="14.140625" customWidth="1"/>
  </cols>
  <sheetData>
    <row r="1" spans="1:7" x14ac:dyDescent="0.2">
      <c r="A1" s="243" t="s">
        <v>314</v>
      </c>
      <c r="B1" s="243"/>
      <c r="C1" s="243"/>
      <c r="D1" s="243"/>
      <c r="E1" s="243"/>
      <c r="F1" s="243"/>
      <c r="G1" s="243"/>
    </row>
    <row r="2" spans="1:7" x14ac:dyDescent="0.2">
      <c r="A2" s="234" t="s">
        <v>325</v>
      </c>
      <c r="G2" s="153"/>
    </row>
    <row r="3" spans="1:7" x14ac:dyDescent="0.2">
      <c r="A3" t="s">
        <v>319</v>
      </c>
      <c r="E3" s="154">
        <v>100000</v>
      </c>
      <c r="F3" t="s">
        <v>320</v>
      </c>
      <c r="G3" s="154"/>
    </row>
    <row r="4" spans="1:7" x14ac:dyDescent="0.2">
      <c r="A4" t="s">
        <v>258</v>
      </c>
      <c r="B4" s="154">
        <v>30000</v>
      </c>
      <c r="C4" t="s">
        <v>259</v>
      </c>
    </row>
    <row r="5" spans="1:7" x14ac:dyDescent="0.2">
      <c r="A5">
        <v>10</v>
      </c>
      <c r="B5" t="s">
        <v>260</v>
      </c>
    </row>
    <row r="7" spans="1:7" x14ac:dyDescent="0.2">
      <c r="D7" t="s">
        <v>261</v>
      </c>
      <c r="E7" t="s">
        <v>262</v>
      </c>
      <c r="F7" t="s">
        <v>263</v>
      </c>
    </row>
    <row r="8" spans="1:7" x14ac:dyDescent="0.2">
      <c r="A8" t="s">
        <v>264</v>
      </c>
      <c r="D8" s="218">
        <v>4</v>
      </c>
      <c r="E8" s="218">
        <v>15</v>
      </c>
      <c r="F8" s="218">
        <v>8</v>
      </c>
    </row>
    <row r="9" spans="1:7" x14ac:dyDescent="0.2">
      <c r="A9" t="s">
        <v>265</v>
      </c>
      <c r="D9" s="219">
        <v>6</v>
      </c>
      <c r="E9" s="219">
        <v>18</v>
      </c>
      <c r="F9" s="219">
        <v>9</v>
      </c>
    </row>
    <row r="10" spans="1:7" x14ac:dyDescent="0.2">
      <c r="A10" t="s">
        <v>266</v>
      </c>
      <c r="D10" s="219">
        <v>4</v>
      </c>
      <c r="E10" s="219">
        <v>30</v>
      </c>
      <c r="F10" s="219">
        <v>10</v>
      </c>
    </row>
    <row r="11" spans="1:7" x14ac:dyDescent="0.2">
      <c r="A11" t="s">
        <v>267</v>
      </c>
      <c r="D11" s="218">
        <v>14</v>
      </c>
      <c r="E11" s="218">
        <v>63</v>
      </c>
      <c r="F11" s="218">
        <v>27</v>
      </c>
    </row>
    <row r="13" spans="1:7" x14ac:dyDescent="0.2">
      <c r="A13" t="s">
        <v>268</v>
      </c>
    </row>
    <row r="14" spans="1:7" x14ac:dyDescent="0.2">
      <c r="A14" t="s">
        <v>269</v>
      </c>
    </row>
    <row r="16" spans="1:7" x14ac:dyDescent="0.2">
      <c r="A16" t="s">
        <v>270</v>
      </c>
      <c r="E16" s="154">
        <v>1000000</v>
      </c>
      <c r="F16" t="s">
        <v>271</v>
      </c>
    </row>
    <row r="17" spans="1:6" x14ac:dyDescent="0.2">
      <c r="A17" t="s">
        <v>272</v>
      </c>
    </row>
    <row r="18" spans="1:6" x14ac:dyDescent="0.2">
      <c r="A18" t="s">
        <v>273</v>
      </c>
    </row>
    <row r="19" spans="1:6" x14ac:dyDescent="0.2">
      <c r="A19" t="s">
        <v>274</v>
      </c>
    </row>
    <row r="21" spans="1:6" x14ac:dyDescent="0.2">
      <c r="C21" t="s">
        <v>275</v>
      </c>
      <c r="D21" t="s">
        <v>276</v>
      </c>
      <c r="E21" t="s">
        <v>277</v>
      </c>
      <c r="F21" t="s">
        <v>278</v>
      </c>
    </row>
    <row r="22" spans="1:6" x14ac:dyDescent="0.2">
      <c r="C22" t="s">
        <v>279</v>
      </c>
      <c r="D22" t="s">
        <v>280</v>
      </c>
      <c r="E22" t="s">
        <v>281</v>
      </c>
      <c r="F22" t="s">
        <v>282</v>
      </c>
    </row>
    <row r="23" spans="1:6" x14ac:dyDescent="0.2">
      <c r="A23" t="s">
        <v>283</v>
      </c>
      <c r="B23" t="s">
        <v>284</v>
      </c>
      <c r="C23" s="153">
        <v>50000</v>
      </c>
      <c r="D23" s="218">
        <v>50000</v>
      </c>
      <c r="E23" s="218">
        <v>150000</v>
      </c>
      <c r="F23" s="218">
        <v>750000</v>
      </c>
    </row>
    <row r="24" spans="1:6" x14ac:dyDescent="0.2">
      <c r="A24" t="s">
        <v>285</v>
      </c>
      <c r="C24" t="s">
        <v>286</v>
      </c>
      <c r="D24" t="s">
        <v>287</v>
      </c>
      <c r="E24" t="s">
        <v>288</v>
      </c>
      <c r="F24" t="s">
        <v>289</v>
      </c>
    </row>
    <row r="25" spans="1:6" x14ac:dyDescent="0.2">
      <c r="C25" t="s">
        <v>290</v>
      </c>
      <c r="D25" t="s">
        <v>291</v>
      </c>
      <c r="E25" t="s">
        <v>292</v>
      </c>
      <c r="F25" t="s">
        <v>293</v>
      </c>
    </row>
    <row r="26" spans="1:6" x14ac:dyDescent="0.2">
      <c r="A26" t="s">
        <v>294</v>
      </c>
      <c r="C26" s="221">
        <v>140000</v>
      </c>
      <c r="D26" s="219">
        <v>500</v>
      </c>
      <c r="E26" s="221">
        <v>1000000</v>
      </c>
      <c r="F26" s="221">
        <v>500000</v>
      </c>
    </row>
    <row r="28" spans="1:6" x14ac:dyDescent="0.2">
      <c r="A28" t="s">
        <v>295</v>
      </c>
    </row>
    <row r="30" spans="1:6" x14ac:dyDescent="0.2">
      <c r="D30" t="s">
        <v>261</v>
      </c>
      <c r="E30" t="s">
        <v>262</v>
      </c>
      <c r="F30" t="s">
        <v>263</v>
      </c>
    </row>
    <row r="31" spans="1:6" x14ac:dyDescent="0.2">
      <c r="A31" t="s">
        <v>296</v>
      </c>
      <c r="D31" s="221">
        <v>100000</v>
      </c>
      <c r="E31" s="221">
        <v>10000</v>
      </c>
      <c r="F31" s="221">
        <v>30000</v>
      </c>
    </row>
    <row r="32" spans="1:6" x14ac:dyDescent="0.2">
      <c r="A32" t="s">
        <v>297</v>
      </c>
      <c r="D32" s="219">
        <v>100</v>
      </c>
      <c r="E32" s="219">
        <v>200</v>
      </c>
      <c r="F32" s="219">
        <v>200</v>
      </c>
    </row>
    <row r="33" spans="1:6" x14ac:dyDescent="0.2">
      <c r="A33" t="s">
        <v>298</v>
      </c>
      <c r="D33" s="221">
        <v>200000</v>
      </c>
      <c r="E33" s="221">
        <v>500000</v>
      </c>
      <c r="F33" s="221">
        <v>300000</v>
      </c>
    </row>
    <row r="34" spans="1:6" x14ac:dyDescent="0.2">
      <c r="A34" t="s">
        <v>299</v>
      </c>
      <c r="D34" s="221">
        <v>100000</v>
      </c>
      <c r="E34" s="221">
        <v>200000</v>
      </c>
      <c r="F34" s="221">
        <v>200000</v>
      </c>
    </row>
    <row r="36" spans="1:6" x14ac:dyDescent="0.2">
      <c r="A36" s="220" t="s">
        <v>321</v>
      </c>
    </row>
    <row r="37" spans="1:6" x14ac:dyDescent="0.2">
      <c r="A37" t="s">
        <v>300</v>
      </c>
    </row>
    <row r="38" spans="1:6" x14ac:dyDescent="0.2">
      <c r="A38" t="s">
        <v>301</v>
      </c>
    </row>
    <row r="39" spans="1:6" x14ac:dyDescent="0.2">
      <c r="A39" t="s">
        <v>302</v>
      </c>
    </row>
    <row r="40" spans="1:6" x14ac:dyDescent="0.2">
      <c r="A40" t="s">
        <v>303</v>
      </c>
    </row>
    <row r="42" spans="1:6" x14ac:dyDescent="0.2">
      <c r="A42" s="220" t="s">
        <v>2</v>
      </c>
    </row>
    <row r="43" spans="1:6" x14ac:dyDescent="0.2">
      <c r="A43" t="s">
        <v>300</v>
      </c>
    </row>
    <row r="44" spans="1:6" x14ac:dyDescent="0.2">
      <c r="A44" t="s">
        <v>301</v>
      </c>
    </row>
    <row r="46" spans="1:6" x14ac:dyDescent="0.2">
      <c r="A46" s="239" t="s">
        <v>322</v>
      </c>
      <c r="B46" s="239"/>
      <c r="C46" s="239"/>
      <c r="D46" s="214" t="s">
        <v>261</v>
      </c>
      <c r="E46" s="214" t="s">
        <v>262</v>
      </c>
      <c r="F46" s="214" t="s">
        <v>263</v>
      </c>
    </row>
    <row r="47" spans="1:6" x14ac:dyDescent="0.2">
      <c r="A47" s="214" t="s">
        <v>264</v>
      </c>
      <c r="B47" s="214"/>
      <c r="C47" s="214"/>
      <c r="D47" s="222">
        <v>400000</v>
      </c>
      <c r="E47" s="222">
        <v>150000</v>
      </c>
      <c r="F47" s="222">
        <v>240000</v>
      </c>
    </row>
    <row r="48" spans="1:6" x14ac:dyDescent="0.2">
      <c r="A48" s="214" t="s">
        <v>265</v>
      </c>
      <c r="B48" s="214"/>
      <c r="C48" s="214"/>
      <c r="D48" s="223">
        <v>600000</v>
      </c>
      <c r="E48" s="223">
        <v>183000</v>
      </c>
      <c r="F48" s="223">
        <v>270000</v>
      </c>
    </row>
    <row r="49" spans="1:6" x14ac:dyDescent="0.2">
      <c r="A49" s="214" t="s">
        <v>266</v>
      </c>
      <c r="B49" s="214"/>
      <c r="C49" s="214"/>
      <c r="D49" s="223">
        <v>4000000</v>
      </c>
      <c r="E49" s="223">
        <v>3000000</v>
      </c>
      <c r="F49" s="223">
        <v>3000000</v>
      </c>
    </row>
    <row r="50" spans="1:6" x14ac:dyDescent="0.2">
      <c r="A50" s="214" t="s">
        <v>304</v>
      </c>
      <c r="B50" s="214"/>
      <c r="C50" s="214"/>
      <c r="D50" s="222">
        <v>5000000</v>
      </c>
      <c r="E50" s="222">
        <v>3333000</v>
      </c>
      <c r="F50" s="222">
        <v>3510000</v>
      </c>
    </row>
    <row r="52" spans="1:6" x14ac:dyDescent="0.2">
      <c r="A52" t="s">
        <v>302</v>
      </c>
    </row>
    <row r="53" spans="1:6" x14ac:dyDescent="0.2">
      <c r="A53" t="s">
        <v>303</v>
      </c>
    </row>
    <row r="55" spans="1:6" x14ac:dyDescent="0.2">
      <c r="A55" s="207"/>
      <c r="B55" s="212"/>
      <c r="C55" s="209" t="s">
        <v>275</v>
      </c>
      <c r="D55" s="209" t="s">
        <v>276</v>
      </c>
      <c r="E55" s="209" t="s">
        <v>277</v>
      </c>
      <c r="F55" s="205" t="s">
        <v>278</v>
      </c>
    </row>
    <row r="56" spans="1:6" x14ac:dyDescent="0.2">
      <c r="A56" s="208"/>
      <c r="B56" s="213"/>
      <c r="C56" s="210" t="s">
        <v>279</v>
      </c>
      <c r="D56" s="210" t="s">
        <v>280</v>
      </c>
      <c r="E56" s="210" t="s">
        <v>281</v>
      </c>
      <c r="F56" s="206" t="s">
        <v>282</v>
      </c>
    </row>
    <row r="57" spans="1:6" x14ac:dyDescent="0.2">
      <c r="A57" s="214" t="s">
        <v>242</v>
      </c>
      <c r="B57" s="214"/>
      <c r="C57" s="215">
        <v>50000</v>
      </c>
      <c r="D57" s="222">
        <v>50000</v>
      </c>
      <c r="E57" s="222">
        <v>150000</v>
      </c>
      <c r="F57" s="222">
        <v>750000</v>
      </c>
    </row>
    <row r="58" spans="1:6" x14ac:dyDescent="0.2">
      <c r="A58" s="214" t="s">
        <v>243</v>
      </c>
      <c r="B58" s="214"/>
      <c r="C58" s="216">
        <v>140000</v>
      </c>
      <c r="D58" s="224">
        <v>500</v>
      </c>
      <c r="E58" s="223">
        <v>1000000</v>
      </c>
      <c r="F58" s="223">
        <v>500000</v>
      </c>
    </row>
    <row r="59" spans="1:6" x14ac:dyDescent="0.2">
      <c r="A59" s="214" t="s">
        <v>244</v>
      </c>
      <c r="B59" s="214"/>
      <c r="C59" s="217">
        <v>0.36</v>
      </c>
      <c r="D59" s="225">
        <v>100</v>
      </c>
      <c r="E59" s="225">
        <v>0.15</v>
      </c>
      <c r="F59" s="225">
        <v>1.5</v>
      </c>
    </row>
    <row r="60" spans="1:6" x14ac:dyDescent="0.2">
      <c r="C60" s="141" t="s">
        <v>286</v>
      </c>
      <c r="D60" s="141" t="s">
        <v>287</v>
      </c>
      <c r="E60" s="141" t="s">
        <v>288</v>
      </c>
      <c r="F60" s="201" t="s">
        <v>289</v>
      </c>
    </row>
    <row r="61" spans="1:6" x14ac:dyDescent="0.2">
      <c r="C61" s="211" t="s">
        <v>290</v>
      </c>
      <c r="D61" s="211" t="s">
        <v>291</v>
      </c>
      <c r="E61" s="211" t="s">
        <v>292</v>
      </c>
      <c r="F61" s="204" t="s">
        <v>293</v>
      </c>
    </row>
    <row r="66" spans="1:6" x14ac:dyDescent="0.2">
      <c r="A66" s="244" t="s">
        <v>323</v>
      </c>
      <c r="B66" s="245"/>
      <c r="C66" s="246"/>
      <c r="D66" s="227" t="s">
        <v>245</v>
      </c>
      <c r="E66" s="209" t="s">
        <v>246</v>
      </c>
      <c r="F66" s="209" t="s">
        <v>247</v>
      </c>
    </row>
    <row r="67" spans="1:6" x14ac:dyDescent="0.2">
      <c r="A67" s="247"/>
      <c r="B67" s="248"/>
      <c r="C67" s="249"/>
      <c r="D67" s="226" t="s">
        <v>248</v>
      </c>
      <c r="E67" s="210" t="s">
        <v>248</v>
      </c>
      <c r="F67" s="210" t="s">
        <v>248</v>
      </c>
    </row>
    <row r="68" spans="1:6" x14ac:dyDescent="0.2">
      <c r="A68" s="239" t="s">
        <v>305</v>
      </c>
      <c r="B68" s="239"/>
      <c r="C68" s="239"/>
      <c r="D68" s="239"/>
      <c r="E68" s="239"/>
      <c r="F68" s="239"/>
    </row>
    <row r="69" spans="1:6" x14ac:dyDescent="0.2">
      <c r="A69" s="214" t="s">
        <v>264</v>
      </c>
      <c r="B69" s="214"/>
      <c r="C69" s="214"/>
      <c r="D69" s="214"/>
      <c r="E69" s="214"/>
      <c r="F69" s="215">
        <v>400000</v>
      </c>
    </row>
    <row r="70" spans="1:6" x14ac:dyDescent="0.2">
      <c r="A70" s="214" t="s">
        <v>265</v>
      </c>
      <c r="B70" s="214"/>
      <c r="C70" s="214"/>
      <c r="D70" s="214"/>
      <c r="E70" s="214"/>
      <c r="F70" s="215">
        <v>600000</v>
      </c>
    </row>
    <row r="71" spans="1:6" x14ac:dyDescent="0.2">
      <c r="A71" s="214" t="s">
        <v>266</v>
      </c>
      <c r="B71" s="214"/>
      <c r="C71" s="214"/>
      <c r="D71" s="214"/>
      <c r="E71" s="214"/>
      <c r="F71" s="214"/>
    </row>
    <row r="72" spans="1:6" x14ac:dyDescent="0.2">
      <c r="A72" s="214" t="s">
        <v>306</v>
      </c>
      <c r="B72" s="214"/>
      <c r="C72" s="214"/>
      <c r="D72" s="216">
        <v>100000</v>
      </c>
      <c r="E72" s="217">
        <v>0.36</v>
      </c>
      <c r="F72" s="216">
        <v>35714</v>
      </c>
    </row>
    <row r="73" spans="1:6" x14ac:dyDescent="0.2">
      <c r="A73" s="214" t="s">
        <v>307</v>
      </c>
      <c r="B73" s="214"/>
      <c r="C73" s="214"/>
      <c r="D73" s="214">
        <v>100</v>
      </c>
      <c r="E73" s="217">
        <v>100</v>
      </c>
      <c r="F73" s="216">
        <v>10000</v>
      </c>
    </row>
    <row r="74" spans="1:6" x14ac:dyDescent="0.2">
      <c r="A74" s="214" t="s">
        <v>308</v>
      </c>
      <c r="B74" s="214"/>
      <c r="C74" s="214"/>
      <c r="D74" s="216">
        <v>200000</v>
      </c>
      <c r="E74" s="217">
        <v>0.15</v>
      </c>
      <c r="F74" s="216">
        <v>30000</v>
      </c>
    </row>
    <row r="75" spans="1:6" x14ac:dyDescent="0.2">
      <c r="A75" s="214" t="s">
        <v>309</v>
      </c>
      <c r="B75" s="214"/>
      <c r="C75" s="214"/>
      <c r="D75" s="216">
        <v>100000</v>
      </c>
      <c r="E75" s="217">
        <v>1.5</v>
      </c>
      <c r="F75" s="216">
        <v>150000</v>
      </c>
    </row>
    <row r="76" spans="1:6" x14ac:dyDescent="0.2">
      <c r="A76" s="214" t="s">
        <v>310</v>
      </c>
      <c r="B76" s="214"/>
      <c r="C76" s="214"/>
      <c r="D76" s="214"/>
      <c r="E76" s="214"/>
      <c r="F76" s="215">
        <v>1225714</v>
      </c>
    </row>
    <row r="77" spans="1:6" x14ac:dyDescent="0.2">
      <c r="A77" s="214" t="s">
        <v>255</v>
      </c>
      <c r="B77" s="214"/>
      <c r="C77" s="214"/>
      <c r="D77" s="214"/>
      <c r="E77" s="214"/>
      <c r="F77" s="216">
        <v>100000</v>
      </c>
    </row>
    <row r="78" spans="1:6" x14ac:dyDescent="0.2">
      <c r="A78" s="214" t="s">
        <v>311</v>
      </c>
      <c r="B78" s="214"/>
      <c r="C78" s="214"/>
      <c r="D78" s="214"/>
      <c r="E78" s="214"/>
      <c r="F78" s="217">
        <v>12.26</v>
      </c>
    </row>
    <row r="80" spans="1:6" x14ac:dyDescent="0.2">
      <c r="A80" s="240" t="s">
        <v>312</v>
      </c>
      <c r="B80" s="241"/>
      <c r="C80" s="242"/>
      <c r="D80" s="239"/>
      <c r="E80" s="239"/>
      <c r="F80" s="239"/>
    </row>
    <row r="81" spans="1:6" x14ac:dyDescent="0.2">
      <c r="A81" s="214" t="s">
        <v>264</v>
      </c>
      <c r="B81" s="214"/>
      <c r="C81" s="214"/>
      <c r="D81" s="214"/>
      <c r="E81" s="214"/>
      <c r="F81" s="215">
        <v>150000</v>
      </c>
    </row>
    <row r="82" spans="1:6" x14ac:dyDescent="0.2">
      <c r="A82" s="214" t="s">
        <v>265</v>
      </c>
      <c r="B82" s="214"/>
      <c r="C82" s="214"/>
      <c r="D82" s="214"/>
      <c r="E82" s="214"/>
      <c r="F82" s="216">
        <v>183000</v>
      </c>
    </row>
    <row r="83" spans="1:6" x14ac:dyDescent="0.2">
      <c r="A83" s="214" t="s">
        <v>266</v>
      </c>
      <c r="B83" s="214"/>
      <c r="C83" s="214"/>
      <c r="D83" s="214"/>
      <c r="E83" s="214"/>
      <c r="F83" s="214"/>
    </row>
    <row r="84" spans="1:6" x14ac:dyDescent="0.2">
      <c r="A84" s="214" t="s">
        <v>306</v>
      </c>
      <c r="B84" s="214"/>
      <c r="C84" s="214"/>
      <c r="D84" s="216">
        <v>10000</v>
      </c>
      <c r="E84" s="217">
        <v>0.36</v>
      </c>
      <c r="F84" s="216">
        <v>3571</v>
      </c>
    </row>
    <row r="85" spans="1:6" x14ac:dyDescent="0.2">
      <c r="A85" s="214" t="s">
        <v>307</v>
      </c>
      <c r="B85" s="214"/>
      <c r="C85" s="214"/>
      <c r="D85" s="214">
        <v>200</v>
      </c>
      <c r="E85" s="217">
        <v>100</v>
      </c>
      <c r="F85" s="216">
        <v>20000</v>
      </c>
    </row>
    <row r="86" spans="1:6" x14ac:dyDescent="0.2">
      <c r="A86" s="214" t="s">
        <v>308</v>
      </c>
      <c r="B86" s="214"/>
      <c r="C86" s="214"/>
      <c r="D86" s="216">
        <v>500000</v>
      </c>
      <c r="E86" s="217">
        <v>0.15</v>
      </c>
      <c r="F86" s="216">
        <v>75000</v>
      </c>
    </row>
    <row r="87" spans="1:6" x14ac:dyDescent="0.2">
      <c r="A87" s="214" t="s">
        <v>309</v>
      </c>
      <c r="B87" s="214"/>
      <c r="C87" s="214"/>
      <c r="D87" s="216">
        <v>200000</v>
      </c>
      <c r="E87" s="217">
        <v>1.5</v>
      </c>
      <c r="F87" s="216">
        <v>300000</v>
      </c>
    </row>
    <row r="88" spans="1:6" x14ac:dyDescent="0.2">
      <c r="A88" s="214" t="s">
        <v>310</v>
      </c>
      <c r="B88" s="214"/>
      <c r="C88" s="214"/>
      <c r="D88" s="214"/>
      <c r="E88" s="214"/>
      <c r="F88" s="215">
        <v>731571</v>
      </c>
    </row>
    <row r="89" spans="1:6" x14ac:dyDescent="0.2">
      <c r="A89" s="214" t="s">
        <v>255</v>
      </c>
      <c r="B89" s="214"/>
      <c r="C89" s="214"/>
      <c r="D89" s="214"/>
      <c r="E89" s="214"/>
      <c r="F89" s="216">
        <v>10000</v>
      </c>
    </row>
    <row r="90" spans="1:6" x14ac:dyDescent="0.2">
      <c r="A90" s="214" t="s">
        <v>311</v>
      </c>
      <c r="B90" s="214"/>
      <c r="C90" s="214"/>
      <c r="D90" s="214"/>
      <c r="E90" s="214"/>
      <c r="F90" s="217">
        <v>73.16</v>
      </c>
    </row>
    <row r="92" spans="1:6" x14ac:dyDescent="0.2">
      <c r="A92" s="239" t="s">
        <v>313</v>
      </c>
      <c r="B92" s="239"/>
      <c r="C92" s="239"/>
      <c r="D92" s="239"/>
      <c r="E92" s="239"/>
      <c r="F92" s="239"/>
    </row>
    <row r="93" spans="1:6" x14ac:dyDescent="0.2">
      <c r="A93" s="214" t="s">
        <v>264</v>
      </c>
      <c r="B93" s="214"/>
      <c r="C93" s="214"/>
      <c r="D93" s="214"/>
      <c r="E93" s="214"/>
      <c r="F93" s="215">
        <v>240000</v>
      </c>
    </row>
    <row r="94" spans="1:6" x14ac:dyDescent="0.2">
      <c r="A94" s="214" t="s">
        <v>265</v>
      </c>
      <c r="B94" s="214"/>
      <c r="C94" s="214"/>
      <c r="D94" s="214"/>
      <c r="E94" s="214"/>
      <c r="F94" s="216">
        <v>270000</v>
      </c>
    </row>
    <row r="95" spans="1:6" x14ac:dyDescent="0.2">
      <c r="A95" s="214" t="s">
        <v>266</v>
      </c>
      <c r="B95" s="214"/>
      <c r="C95" s="214"/>
      <c r="D95" s="214"/>
      <c r="E95" s="214"/>
      <c r="F95" s="214"/>
    </row>
    <row r="96" spans="1:6" x14ac:dyDescent="0.2">
      <c r="A96" s="214" t="s">
        <v>306</v>
      </c>
      <c r="B96" s="214"/>
      <c r="C96" s="214"/>
      <c r="D96" s="216">
        <v>30000</v>
      </c>
      <c r="E96" s="217">
        <v>0.36</v>
      </c>
      <c r="F96" s="216">
        <v>10714</v>
      </c>
    </row>
    <row r="97" spans="1:6" x14ac:dyDescent="0.2">
      <c r="A97" s="214" t="s">
        <v>307</v>
      </c>
      <c r="B97" s="214"/>
      <c r="C97" s="214"/>
      <c r="D97" s="214">
        <v>200</v>
      </c>
      <c r="E97" s="217">
        <v>100</v>
      </c>
      <c r="F97" s="216">
        <v>20000</v>
      </c>
    </row>
    <row r="98" spans="1:6" x14ac:dyDescent="0.2">
      <c r="A98" s="214" t="s">
        <v>308</v>
      </c>
      <c r="B98" s="214"/>
      <c r="C98" s="214"/>
      <c r="D98" s="216">
        <v>300000</v>
      </c>
      <c r="E98" s="217">
        <v>0.15</v>
      </c>
      <c r="F98" s="216">
        <v>45000</v>
      </c>
    </row>
    <row r="99" spans="1:6" x14ac:dyDescent="0.2">
      <c r="A99" s="214" t="s">
        <v>309</v>
      </c>
      <c r="B99" s="214"/>
      <c r="C99" s="214"/>
      <c r="D99" s="216">
        <v>200000</v>
      </c>
      <c r="E99" s="217">
        <v>1.5</v>
      </c>
      <c r="F99" s="216">
        <v>300000</v>
      </c>
    </row>
    <row r="100" spans="1:6" x14ac:dyDescent="0.2">
      <c r="A100" s="214" t="s">
        <v>310</v>
      </c>
      <c r="B100" s="214"/>
      <c r="C100" s="214"/>
      <c r="D100" s="214"/>
      <c r="E100" s="214"/>
      <c r="F100" s="215">
        <v>885714</v>
      </c>
    </row>
    <row r="101" spans="1:6" x14ac:dyDescent="0.2">
      <c r="A101" s="214" t="s">
        <v>255</v>
      </c>
      <c r="B101" s="214"/>
      <c r="C101" s="214"/>
      <c r="D101" s="214"/>
      <c r="E101" s="214"/>
      <c r="F101" s="216">
        <v>30000</v>
      </c>
    </row>
    <row r="102" spans="1:6" x14ac:dyDescent="0.2">
      <c r="A102" s="214" t="s">
        <v>311</v>
      </c>
      <c r="B102" s="214"/>
      <c r="C102" s="214"/>
      <c r="D102" s="214"/>
      <c r="E102" s="214"/>
      <c r="F102" s="217">
        <v>29.52</v>
      </c>
    </row>
  </sheetData>
  <mergeCells count="9">
    <mergeCell ref="D80:F80"/>
    <mergeCell ref="A80:C80"/>
    <mergeCell ref="A92:C92"/>
    <mergeCell ref="D92:F92"/>
    <mergeCell ref="A1:G1"/>
    <mergeCell ref="A46:C46"/>
    <mergeCell ref="A66:C67"/>
    <mergeCell ref="A68:C68"/>
    <mergeCell ref="D68:F68"/>
  </mergeCells>
  <phoneticPr fontId="0" type="noConversion"/>
  <pageMargins left="0.41" right="0.56999999999999995" top="0.82" bottom="1" header="0.56999999999999995" footer="0"/>
  <pageSetup paperSize="9" scale="86" orientation="portrait" horizontalDpi="120" verticalDpi="144" r:id="rId1"/>
  <headerFooter alignWithMargins="0">
    <oddHeader>&amp;C&amp;"Monotype Corsiva,Normal"CPC. Yónel Chocano Figueroa.&amp;"Arial Narrow,Normal"Contabilidad Gerencial</oddHeader>
  </headerFooter>
  <rowBreaks count="1" manualBreakCount="1">
    <brk id="6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I94"/>
  <sheetViews>
    <sheetView view="pageLayout" zoomScaleNormal="100" workbookViewId="0">
      <selection activeCell="I41" sqref="I41"/>
    </sheetView>
  </sheetViews>
  <sheetFormatPr baseColWidth="10" defaultRowHeight="12.75" x14ac:dyDescent="0.2"/>
  <cols>
    <col min="2" max="2" width="15.42578125" customWidth="1"/>
    <col min="3" max="3" width="19.140625" customWidth="1"/>
    <col min="4" max="4" width="17.7109375" customWidth="1"/>
    <col min="5" max="5" width="24.85546875" customWidth="1"/>
    <col min="6" max="6" width="22.5703125" customWidth="1"/>
    <col min="7" max="7" width="15.42578125" customWidth="1"/>
    <col min="8" max="8" width="15" customWidth="1"/>
    <col min="9" max="9" width="14.28515625" customWidth="1"/>
  </cols>
  <sheetData>
    <row r="1" spans="1:7" x14ac:dyDescent="0.2">
      <c r="A1" s="254" t="s">
        <v>317</v>
      </c>
      <c r="B1" s="254"/>
      <c r="C1" s="254"/>
      <c r="D1" s="254"/>
      <c r="E1" s="254"/>
    </row>
    <row r="2" spans="1:7" x14ac:dyDescent="0.2">
      <c r="A2" s="147" t="s">
        <v>202</v>
      </c>
      <c r="B2" s="147"/>
      <c r="C2" s="147"/>
      <c r="D2" s="147"/>
      <c r="E2" s="147"/>
      <c r="F2" s="147"/>
      <c r="G2" s="147"/>
    </row>
    <row r="3" spans="1:7" x14ac:dyDescent="0.2">
      <c r="A3" s="147" t="s">
        <v>203</v>
      </c>
      <c r="B3" s="147"/>
      <c r="C3" s="147"/>
      <c r="D3" s="147"/>
      <c r="E3" s="147"/>
      <c r="F3" s="147"/>
      <c r="G3" s="147"/>
    </row>
    <row r="4" spans="1:7" x14ac:dyDescent="0.2">
      <c r="A4" s="147" t="s">
        <v>204</v>
      </c>
      <c r="B4" s="147"/>
      <c r="C4" s="147"/>
      <c r="D4" s="147"/>
      <c r="E4" s="147"/>
      <c r="F4" s="147"/>
      <c r="G4" s="147"/>
    </row>
    <row r="5" spans="1:7" x14ac:dyDescent="0.2">
      <c r="A5" s="147" t="s">
        <v>205</v>
      </c>
      <c r="B5" s="147"/>
      <c r="C5" s="147"/>
      <c r="D5" s="147"/>
      <c r="E5" s="147"/>
      <c r="F5" s="147"/>
      <c r="G5" s="147"/>
    </row>
    <row r="6" spans="1:7" x14ac:dyDescent="0.2">
      <c r="A6" s="147" t="s">
        <v>206</v>
      </c>
      <c r="B6" s="147"/>
      <c r="C6" s="147"/>
      <c r="D6" s="147"/>
      <c r="E6" s="147"/>
      <c r="F6" s="147"/>
      <c r="G6" s="147"/>
    </row>
    <row r="7" spans="1:7" x14ac:dyDescent="0.2">
      <c r="A7" s="147"/>
      <c r="B7" s="147"/>
      <c r="C7" s="147"/>
      <c r="D7" s="147"/>
      <c r="E7" s="147"/>
      <c r="F7" s="147"/>
      <c r="G7" s="147"/>
    </row>
    <row r="8" spans="1:7" x14ac:dyDescent="0.2">
      <c r="A8" s="161"/>
      <c r="B8" s="162"/>
      <c r="C8" s="162"/>
      <c r="D8" s="162"/>
      <c r="E8" s="157" t="s">
        <v>207</v>
      </c>
      <c r="F8" s="158" t="s">
        <v>207</v>
      </c>
      <c r="G8" s="147"/>
    </row>
    <row r="9" spans="1:7" x14ac:dyDescent="0.2">
      <c r="A9" s="163"/>
      <c r="B9" s="164"/>
      <c r="C9" s="164"/>
      <c r="D9" s="164"/>
      <c r="E9" s="159" t="s">
        <v>208</v>
      </c>
      <c r="F9" s="160" t="s">
        <v>209</v>
      </c>
      <c r="G9" s="147"/>
    </row>
    <row r="10" spans="1:7" x14ac:dyDescent="0.2">
      <c r="A10" s="179" t="s">
        <v>210</v>
      </c>
      <c r="B10" s="179"/>
      <c r="C10" s="179"/>
      <c r="D10" s="179"/>
      <c r="E10" s="180">
        <v>20000</v>
      </c>
      <c r="F10" s="180">
        <v>10000</v>
      </c>
      <c r="G10" s="147"/>
    </row>
    <row r="11" spans="1:7" x14ac:dyDescent="0.2">
      <c r="A11" s="179" t="s">
        <v>211</v>
      </c>
      <c r="B11" s="179"/>
      <c r="C11" s="179"/>
      <c r="D11" s="179"/>
      <c r="E11" s="181">
        <v>40</v>
      </c>
      <c r="F11" s="181">
        <v>80</v>
      </c>
      <c r="G11" s="147"/>
    </row>
    <row r="12" spans="1:7" x14ac:dyDescent="0.2">
      <c r="A12" s="179" t="s">
        <v>212</v>
      </c>
      <c r="B12" s="179"/>
      <c r="C12" s="179"/>
      <c r="D12" s="179"/>
      <c r="E12" s="180">
        <v>5000</v>
      </c>
      <c r="F12" s="180">
        <v>5000</v>
      </c>
      <c r="G12" s="147"/>
    </row>
    <row r="13" spans="1:7" x14ac:dyDescent="0.2">
      <c r="A13" s="179" t="s">
        <v>213</v>
      </c>
      <c r="B13" s="179"/>
      <c r="C13" s="179"/>
      <c r="D13" s="179"/>
      <c r="E13" s="180">
        <v>10000</v>
      </c>
      <c r="F13" s="180">
        <v>10000</v>
      </c>
      <c r="G13" s="147"/>
    </row>
    <row r="14" spans="1:7" x14ac:dyDescent="0.2">
      <c r="A14" s="179" t="s">
        <v>214</v>
      </c>
      <c r="B14" s="179"/>
      <c r="C14" s="179"/>
      <c r="D14" s="179"/>
      <c r="E14" s="180">
        <v>1500</v>
      </c>
      <c r="F14" s="180">
        <v>4500</v>
      </c>
      <c r="G14" s="147"/>
    </row>
    <row r="15" spans="1:7" x14ac:dyDescent="0.2">
      <c r="A15" s="179" t="s">
        <v>215</v>
      </c>
      <c r="B15" s="179"/>
      <c r="C15" s="179"/>
      <c r="D15" s="179"/>
      <c r="E15" s="180">
        <v>250</v>
      </c>
      <c r="F15" s="180">
        <v>500</v>
      </c>
      <c r="G15" s="147"/>
    </row>
    <row r="16" spans="1:7" x14ac:dyDescent="0.2">
      <c r="A16" s="179" t="s">
        <v>216</v>
      </c>
      <c r="B16" s="179"/>
      <c r="C16" s="179"/>
      <c r="D16" s="179"/>
      <c r="E16" s="180">
        <v>2000</v>
      </c>
      <c r="F16" s="180">
        <v>4000</v>
      </c>
      <c r="G16" s="147"/>
    </row>
    <row r="17" spans="1:7" x14ac:dyDescent="0.2">
      <c r="A17" s="179" t="s">
        <v>217</v>
      </c>
      <c r="B17" s="179"/>
      <c r="C17" s="179"/>
      <c r="D17" s="179"/>
      <c r="E17" s="180">
        <v>100</v>
      </c>
      <c r="F17" s="180">
        <v>200</v>
      </c>
      <c r="G17" s="147"/>
    </row>
    <row r="18" spans="1:7" x14ac:dyDescent="0.2">
      <c r="A18" s="179" t="s">
        <v>218</v>
      </c>
      <c r="B18" s="179"/>
      <c r="C18" s="179"/>
      <c r="D18" s="179"/>
      <c r="E18" s="180">
        <v>1000</v>
      </c>
      <c r="F18" s="180">
        <v>3000</v>
      </c>
      <c r="G18" s="147"/>
    </row>
    <row r="19" spans="1:7" x14ac:dyDescent="0.2">
      <c r="A19" s="179" t="s">
        <v>219</v>
      </c>
      <c r="B19" s="179"/>
      <c r="C19" s="179"/>
      <c r="D19" s="179"/>
      <c r="E19" s="180">
        <v>250</v>
      </c>
      <c r="F19" s="180">
        <v>500</v>
      </c>
      <c r="G19" s="147"/>
    </row>
    <row r="20" spans="1:7" x14ac:dyDescent="0.2">
      <c r="A20" s="179" t="s">
        <v>220</v>
      </c>
      <c r="B20" s="179"/>
      <c r="C20" s="179"/>
      <c r="D20" s="179"/>
      <c r="E20" s="180">
        <v>20</v>
      </c>
      <c r="F20" s="180">
        <v>60</v>
      </c>
      <c r="G20" s="147"/>
    </row>
    <row r="21" spans="1:7" x14ac:dyDescent="0.2">
      <c r="A21" s="147"/>
      <c r="B21" s="147"/>
      <c r="C21" s="147"/>
      <c r="D21" s="147"/>
      <c r="E21" s="147"/>
      <c r="F21" s="147"/>
      <c r="G21" s="147"/>
    </row>
    <row r="22" spans="1:7" x14ac:dyDescent="0.2">
      <c r="A22" s="147" t="s">
        <v>221</v>
      </c>
      <c r="B22" s="147"/>
      <c r="C22" s="147"/>
      <c r="D22" s="147"/>
      <c r="E22" s="147"/>
      <c r="F22" s="147"/>
      <c r="G22" s="147"/>
    </row>
    <row r="23" spans="1:7" x14ac:dyDescent="0.2">
      <c r="A23" s="147"/>
      <c r="B23" s="148"/>
      <c r="C23" s="148"/>
      <c r="D23" s="148"/>
      <c r="E23" s="148"/>
      <c r="F23" s="147"/>
      <c r="G23" s="147"/>
    </row>
    <row r="24" spans="1:7" x14ac:dyDescent="0.2">
      <c r="A24" s="147"/>
      <c r="B24" s="182" t="s">
        <v>222</v>
      </c>
      <c r="C24" s="183"/>
      <c r="D24" s="183"/>
      <c r="E24" s="183"/>
      <c r="F24" s="147"/>
      <c r="G24" s="147"/>
    </row>
    <row r="25" spans="1:7" x14ac:dyDescent="0.2">
      <c r="A25" s="147"/>
      <c r="B25" s="184" t="s">
        <v>223</v>
      </c>
      <c r="C25" s="183"/>
      <c r="D25" s="183"/>
      <c r="E25" s="181">
        <v>84000</v>
      </c>
      <c r="F25" s="147"/>
      <c r="G25" s="147"/>
    </row>
    <row r="26" spans="1:7" x14ac:dyDescent="0.2">
      <c r="A26" s="147"/>
      <c r="B26" s="184" t="s">
        <v>224</v>
      </c>
      <c r="C26" s="183"/>
      <c r="D26" s="183"/>
      <c r="E26" s="180">
        <v>120000</v>
      </c>
      <c r="F26" s="147"/>
      <c r="G26" s="147"/>
    </row>
    <row r="27" spans="1:7" x14ac:dyDescent="0.2">
      <c r="A27" s="147"/>
      <c r="B27" s="182" t="s">
        <v>315</v>
      </c>
      <c r="C27" s="183"/>
      <c r="D27" s="183"/>
      <c r="E27" s="183"/>
      <c r="F27" s="147"/>
      <c r="G27" s="147"/>
    </row>
    <row r="28" spans="1:7" x14ac:dyDescent="0.2">
      <c r="A28" s="147"/>
      <c r="B28" s="184" t="s">
        <v>225</v>
      </c>
      <c r="C28" s="183"/>
      <c r="D28" s="183"/>
      <c r="E28" s="180">
        <v>120000</v>
      </c>
      <c r="F28" s="147"/>
      <c r="G28" s="147"/>
    </row>
    <row r="29" spans="1:7" x14ac:dyDescent="0.2">
      <c r="A29" s="147"/>
      <c r="B29" s="184" t="s">
        <v>226</v>
      </c>
      <c r="C29" s="183"/>
      <c r="D29" s="183"/>
      <c r="E29" s="180">
        <v>96000</v>
      </c>
      <c r="F29" s="147"/>
      <c r="G29" s="147"/>
    </row>
    <row r="30" spans="1:7" x14ac:dyDescent="0.2">
      <c r="A30" s="147"/>
      <c r="B30" s="182" t="s">
        <v>227</v>
      </c>
      <c r="C30" s="183"/>
      <c r="D30" s="183"/>
      <c r="E30" s="183"/>
      <c r="F30" s="147"/>
      <c r="G30" s="147"/>
    </row>
    <row r="31" spans="1:7" x14ac:dyDescent="0.2">
      <c r="A31" s="147"/>
      <c r="B31" s="184" t="s">
        <v>228</v>
      </c>
      <c r="C31" s="183"/>
      <c r="D31" s="183"/>
      <c r="E31" s="180">
        <v>60000</v>
      </c>
      <c r="F31" s="147"/>
      <c r="G31" s="147"/>
    </row>
    <row r="32" spans="1:7" x14ac:dyDescent="0.2">
      <c r="A32" s="147"/>
      <c r="B32" s="184" t="s">
        <v>229</v>
      </c>
      <c r="C32" s="183"/>
      <c r="D32" s="183"/>
      <c r="E32" s="180">
        <v>40000</v>
      </c>
      <c r="F32" s="147"/>
      <c r="G32" s="147"/>
    </row>
    <row r="33" spans="1:9" x14ac:dyDescent="0.2">
      <c r="A33" s="147"/>
      <c r="B33" s="184" t="s">
        <v>230</v>
      </c>
      <c r="C33" s="183"/>
      <c r="D33" s="183"/>
      <c r="E33" s="180">
        <v>30000</v>
      </c>
      <c r="F33" s="147"/>
      <c r="G33" s="147"/>
    </row>
    <row r="34" spans="1:9" x14ac:dyDescent="0.2">
      <c r="A34" s="147"/>
      <c r="B34" s="182" t="s">
        <v>231</v>
      </c>
      <c r="C34" s="183"/>
      <c r="D34" s="183"/>
      <c r="E34" s="183"/>
      <c r="F34" s="147"/>
      <c r="G34" s="147"/>
    </row>
    <row r="35" spans="1:9" x14ac:dyDescent="0.2">
      <c r="A35" s="147"/>
      <c r="B35" s="184" t="s">
        <v>232</v>
      </c>
      <c r="C35" s="183"/>
      <c r="D35" s="183"/>
      <c r="E35" s="180">
        <v>20000</v>
      </c>
      <c r="F35" s="147"/>
      <c r="G35" s="147"/>
    </row>
    <row r="36" spans="1:9" x14ac:dyDescent="0.2">
      <c r="A36" s="147"/>
      <c r="B36" s="200" t="s">
        <v>267</v>
      </c>
      <c r="C36" s="183"/>
      <c r="D36" s="183"/>
      <c r="E36" s="165">
        <f>SUM(E25:E35)</f>
        <v>570000</v>
      </c>
      <c r="F36" s="147"/>
      <c r="G36" s="147"/>
    </row>
    <row r="37" spans="1:9" x14ac:dyDescent="0.2">
      <c r="A37" s="147"/>
      <c r="B37" s="147"/>
      <c r="C37" s="147"/>
      <c r="D37" s="147"/>
      <c r="E37" s="147"/>
      <c r="F37" s="147"/>
      <c r="G37" s="147"/>
    </row>
    <row r="38" spans="1:9" x14ac:dyDescent="0.2">
      <c r="A38" s="147" t="s">
        <v>233</v>
      </c>
      <c r="B38" s="147"/>
      <c r="C38" s="147"/>
      <c r="D38" s="147"/>
      <c r="E38" s="147"/>
      <c r="F38" s="147"/>
      <c r="G38" s="147"/>
    </row>
    <row r="39" spans="1:9" x14ac:dyDescent="0.2">
      <c r="A39" s="147" t="s">
        <v>234</v>
      </c>
      <c r="B39" s="147"/>
      <c r="C39" s="147"/>
      <c r="D39" s="147"/>
      <c r="E39" s="147"/>
      <c r="F39" s="147"/>
      <c r="G39" s="147"/>
    </row>
    <row r="40" spans="1:9" x14ac:dyDescent="0.2">
      <c r="A40" s="147"/>
      <c r="B40" s="147"/>
      <c r="C40" s="147"/>
      <c r="D40" s="147"/>
      <c r="E40" s="147"/>
      <c r="F40" s="147"/>
      <c r="G40" s="147"/>
    </row>
    <row r="41" spans="1:9" x14ac:dyDescent="0.2">
      <c r="A41" s="155" t="s">
        <v>235</v>
      </c>
      <c r="B41" s="156"/>
      <c r="C41" s="156"/>
      <c r="D41" s="156"/>
      <c r="E41" s="156"/>
      <c r="F41" s="156"/>
      <c r="G41" s="156"/>
    </row>
    <row r="42" spans="1:9" x14ac:dyDescent="0.2">
      <c r="A42" s="147" t="s">
        <v>236</v>
      </c>
      <c r="B42" s="147"/>
      <c r="C42" s="147"/>
      <c r="D42" s="147"/>
      <c r="E42" s="147"/>
      <c r="F42" s="147"/>
      <c r="G42" s="147"/>
    </row>
    <row r="43" spans="1:9" x14ac:dyDescent="0.2">
      <c r="A43" s="149" t="s">
        <v>237</v>
      </c>
      <c r="B43" s="147"/>
      <c r="C43" s="147"/>
      <c r="D43" s="147"/>
      <c r="E43" s="147"/>
      <c r="F43" s="147"/>
      <c r="G43" s="147"/>
    </row>
    <row r="44" spans="1:9" x14ac:dyDescent="0.2">
      <c r="A44" s="147" t="s">
        <v>316</v>
      </c>
      <c r="B44" s="147"/>
      <c r="C44" s="147"/>
      <c r="D44" s="147"/>
      <c r="E44" s="147"/>
      <c r="F44" s="147"/>
      <c r="G44" s="147"/>
    </row>
    <row r="45" spans="1:9" x14ac:dyDescent="0.2">
      <c r="A45" s="149" t="s">
        <v>238</v>
      </c>
      <c r="B45" s="147"/>
      <c r="C45" s="147"/>
      <c r="D45" s="147"/>
      <c r="E45" s="147"/>
      <c r="F45" s="147"/>
      <c r="G45" s="147"/>
    </row>
    <row r="46" spans="1:9" x14ac:dyDescent="0.2">
      <c r="A46" s="147"/>
      <c r="B46" s="147"/>
      <c r="C46" s="147"/>
      <c r="D46" s="147"/>
      <c r="E46" s="147"/>
      <c r="F46" s="147"/>
      <c r="G46" s="147"/>
    </row>
    <row r="47" spans="1:9" x14ac:dyDescent="0.2">
      <c r="A47" s="155" t="s">
        <v>2</v>
      </c>
      <c r="B47" s="166"/>
      <c r="C47" s="166"/>
      <c r="D47" s="166"/>
      <c r="E47" s="166"/>
      <c r="F47" s="166"/>
      <c r="G47" s="166"/>
    </row>
    <row r="48" spans="1:9" x14ac:dyDescent="0.2">
      <c r="A48" s="255"/>
      <c r="B48" s="256"/>
      <c r="C48" s="186" t="s">
        <v>239</v>
      </c>
      <c r="D48" s="187"/>
      <c r="E48" s="186" t="s">
        <v>240</v>
      </c>
      <c r="F48" s="187"/>
      <c r="G48" s="250" t="s">
        <v>250</v>
      </c>
      <c r="H48" s="251"/>
      <c r="I48" s="252"/>
    </row>
    <row r="49" spans="1:9" x14ac:dyDescent="0.2">
      <c r="A49" s="257"/>
      <c r="B49" s="258"/>
      <c r="C49" s="170" t="s">
        <v>223</v>
      </c>
      <c r="D49" s="170" t="s">
        <v>50</v>
      </c>
      <c r="E49" s="170" t="s">
        <v>241</v>
      </c>
      <c r="F49" s="170" t="s">
        <v>226</v>
      </c>
      <c r="G49" s="170" t="s">
        <v>228</v>
      </c>
      <c r="H49" s="170" t="s">
        <v>229</v>
      </c>
      <c r="I49" s="170" t="s">
        <v>318</v>
      </c>
    </row>
    <row r="50" spans="1:9" x14ac:dyDescent="0.2">
      <c r="A50" s="185" t="s">
        <v>242</v>
      </c>
      <c r="B50" s="185"/>
      <c r="C50" s="188">
        <v>84000</v>
      </c>
      <c r="D50" s="188">
        <v>120000</v>
      </c>
      <c r="E50" s="188">
        <v>120000</v>
      </c>
      <c r="F50" s="188">
        <v>96000</v>
      </c>
      <c r="G50" s="188">
        <v>60000</v>
      </c>
      <c r="H50" s="188">
        <v>40000</v>
      </c>
      <c r="I50" s="188">
        <v>30000</v>
      </c>
    </row>
    <row r="51" spans="1:9" x14ac:dyDescent="0.2">
      <c r="A51" s="185" t="s">
        <v>243</v>
      </c>
      <c r="B51" s="185"/>
      <c r="C51" s="189">
        <v>4000</v>
      </c>
      <c r="D51" s="189">
        <v>6000</v>
      </c>
      <c r="E51" s="189">
        <v>6000</v>
      </c>
      <c r="F51" s="189">
        <v>80</v>
      </c>
      <c r="G51" s="189">
        <v>300</v>
      </c>
      <c r="H51" s="189">
        <v>750</v>
      </c>
      <c r="I51" s="189">
        <v>750</v>
      </c>
    </row>
    <row r="52" spans="1:9" x14ac:dyDescent="0.2">
      <c r="A52" s="190" t="s">
        <v>244</v>
      </c>
      <c r="B52" s="190"/>
      <c r="C52" s="178">
        <v>21</v>
      </c>
      <c r="D52" s="178">
        <v>20</v>
      </c>
      <c r="E52" s="178">
        <v>20</v>
      </c>
      <c r="F52" s="178">
        <v>1200</v>
      </c>
      <c r="G52" s="178">
        <v>200</v>
      </c>
      <c r="H52" s="178">
        <v>53</v>
      </c>
      <c r="I52" s="178">
        <v>40</v>
      </c>
    </row>
    <row r="53" spans="1:9" x14ac:dyDescent="0.2">
      <c r="A53" s="150"/>
      <c r="B53" s="150"/>
      <c r="C53" s="150"/>
      <c r="D53" s="150"/>
      <c r="E53" s="150"/>
      <c r="F53" s="150"/>
      <c r="G53" s="150"/>
    </row>
    <row r="54" spans="1:9" x14ac:dyDescent="0.2">
      <c r="A54" s="255"/>
      <c r="B54" s="259"/>
      <c r="C54" s="256"/>
      <c r="D54" s="171" t="s">
        <v>245</v>
      </c>
      <c r="E54" s="172" t="s">
        <v>246</v>
      </c>
      <c r="F54" s="173" t="s">
        <v>247</v>
      </c>
    </row>
    <row r="55" spans="1:9" x14ac:dyDescent="0.2">
      <c r="A55" s="257"/>
      <c r="B55" s="260"/>
      <c r="C55" s="258"/>
      <c r="D55" s="174" t="s">
        <v>248</v>
      </c>
      <c r="E55" s="175" t="s">
        <v>248</v>
      </c>
      <c r="F55" s="176" t="s">
        <v>248</v>
      </c>
    </row>
    <row r="56" spans="1:9" x14ac:dyDescent="0.2">
      <c r="A56" s="195" t="s">
        <v>249</v>
      </c>
      <c r="B56" s="185"/>
      <c r="C56" s="253"/>
      <c r="D56" s="253"/>
      <c r="E56" s="253"/>
      <c r="F56" s="253"/>
    </row>
    <row r="57" spans="1:9" x14ac:dyDescent="0.2">
      <c r="A57" s="185" t="s">
        <v>211</v>
      </c>
      <c r="B57" s="185"/>
      <c r="C57" s="185"/>
      <c r="D57" s="228"/>
      <c r="E57" s="185"/>
      <c r="F57" s="188">
        <v>800000</v>
      </c>
    </row>
    <row r="58" spans="1:9" x14ac:dyDescent="0.2">
      <c r="A58" s="191" t="s">
        <v>239</v>
      </c>
      <c r="B58" s="185"/>
      <c r="C58" s="185"/>
      <c r="D58" s="228"/>
      <c r="E58" s="228"/>
      <c r="F58" s="228"/>
    </row>
    <row r="59" spans="1:9" x14ac:dyDescent="0.2">
      <c r="A59" s="185" t="s">
        <v>223</v>
      </c>
      <c r="B59" s="185"/>
      <c r="C59" s="185"/>
      <c r="D59" s="229">
        <v>1000</v>
      </c>
      <c r="E59" s="231">
        <v>21</v>
      </c>
      <c r="F59" s="192">
        <v>21000</v>
      </c>
      <c r="G59" s="150"/>
    </row>
    <row r="60" spans="1:9" x14ac:dyDescent="0.2">
      <c r="A60" s="185" t="s">
        <v>50</v>
      </c>
      <c r="B60" s="185"/>
      <c r="C60" s="185"/>
      <c r="D60" s="229">
        <v>1500</v>
      </c>
      <c r="E60" s="230">
        <v>20</v>
      </c>
      <c r="F60" s="192">
        <v>30000</v>
      </c>
      <c r="G60" s="150"/>
    </row>
    <row r="61" spans="1:9" x14ac:dyDescent="0.2">
      <c r="A61" s="191" t="s">
        <v>240</v>
      </c>
      <c r="B61" s="185"/>
      <c r="C61" s="185"/>
      <c r="D61" s="228"/>
      <c r="E61" s="228"/>
      <c r="F61" s="185"/>
      <c r="G61" s="150"/>
    </row>
    <row r="62" spans="1:9" x14ac:dyDescent="0.2">
      <c r="A62" s="185" t="s">
        <v>241</v>
      </c>
      <c r="B62" s="185"/>
      <c r="C62" s="185"/>
      <c r="D62" s="229">
        <v>2000</v>
      </c>
      <c r="E62" s="230">
        <v>20</v>
      </c>
      <c r="F62" s="192">
        <v>40000</v>
      </c>
      <c r="G62" s="150"/>
    </row>
    <row r="63" spans="1:9" x14ac:dyDescent="0.2">
      <c r="A63" s="185" t="s">
        <v>226</v>
      </c>
      <c r="B63" s="185"/>
      <c r="C63" s="185"/>
      <c r="D63" s="229">
        <v>20</v>
      </c>
      <c r="E63" s="230">
        <v>1200</v>
      </c>
      <c r="F63" s="192">
        <v>24000</v>
      </c>
      <c r="G63" s="150"/>
    </row>
    <row r="64" spans="1:9" x14ac:dyDescent="0.2">
      <c r="A64" s="191" t="s">
        <v>250</v>
      </c>
      <c r="B64" s="185"/>
      <c r="C64" s="185"/>
      <c r="D64" s="228"/>
      <c r="E64" s="228"/>
      <c r="F64" s="185"/>
      <c r="G64" s="150"/>
    </row>
    <row r="65" spans="1:7" x14ac:dyDescent="0.2">
      <c r="A65" s="185" t="s">
        <v>228</v>
      </c>
      <c r="B65" s="185"/>
      <c r="C65" s="185"/>
      <c r="D65" s="229">
        <v>100</v>
      </c>
      <c r="E65" s="230">
        <v>200</v>
      </c>
      <c r="F65" s="192">
        <v>20000</v>
      </c>
      <c r="G65" s="150"/>
    </row>
    <row r="66" spans="1:7" x14ac:dyDescent="0.2">
      <c r="A66" s="185" t="s">
        <v>229</v>
      </c>
      <c r="B66" s="185"/>
      <c r="C66" s="185"/>
      <c r="D66" s="229">
        <v>250</v>
      </c>
      <c r="E66" s="230">
        <v>53.333333333333336</v>
      </c>
      <c r="F66" s="192">
        <v>13333.333333333334</v>
      </c>
      <c r="G66" s="150"/>
    </row>
    <row r="67" spans="1:7" x14ac:dyDescent="0.2">
      <c r="A67" s="185" t="s">
        <v>251</v>
      </c>
      <c r="B67" s="185"/>
      <c r="C67" s="185"/>
      <c r="D67" s="229">
        <v>250</v>
      </c>
      <c r="E67" s="230">
        <v>40</v>
      </c>
      <c r="F67" s="192">
        <v>10000</v>
      </c>
      <c r="G67" s="150"/>
    </row>
    <row r="68" spans="1:7" x14ac:dyDescent="0.2">
      <c r="A68" s="190" t="s">
        <v>252</v>
      </c>
      <c r="B68" s="185"/>
      <c r="C68" s="185"/>
      <c r="D68" s="228"/>
      <c r="E68" s="228"/>
      <c r="F68" s="185"/>
      <c r="G68" s="150"/>
    </row>
    <row r="69" spans="1:7" x14ac:dyDescent="0.2">
      <c r="A69" s="192" t="s">
        <v>253</v>
      </c>
      <c r="B69" s="185"/>
      <c r="C69" s="185"/>
      <c r="D69" s="228"/>
      <c r="E69" s="228"/>
      <c r="F69" s="192">
        <v>10000</v>
      </c>
      <c r="G69" s="150"/>
    </row>
    <row r="70" spans="1:7" x14ac:dyDescent="0.2">
      <c r="A70" s="190" t="s">
        <v>254</v>
      </c>
      <c r="B70" s="185"/>
      <c r="C70" s="185"/>
      <c r="D70" s="228"/>
      <c r="E70" s="228"/>
      <c r="F70" s="193">
        <f>SUM(F57:F69)</f>
        <v>968333.33333333337</v>
      </c>
      <c r="G70" s="150"/>
    </row>
    <row r="71" spans="1:7" x14ac:dyDescent="0.2">
      <c r="A71" s="185" t="s">
        <v>255</v>
      </c>
      <c r="B71" s="185"/>
      <c r="C71" s="185"/>
      <c r="D71" s="228"/>
      <c r="E71" s="228"/>
      <c r="F71" s="189">
        <v>20000</v>
      </c>
      <c r="G71" s="150"/>
    </row>
    <row r="72" spans="1:7" x14ac:dyDescent="0.2">
      <c r="A72" s="190" t="s">
        <v>256</v>
      </c>
      <c r="B72" s="185"/>
      <c r="C72" s="185"/>
      <c r="D72" s="228"/>
      <c r="E72" s="228"/>
      <c r="F72" s="194">
        <f>F70/F71</f>
        <v>48.416666666666671</v>
      </c>
      <c r="G72" s="150"/>
    </row>
    <row r="73" spans="1:7" x14ac:dyDescent="0.2">
      <c r="A73" s="151"/>
      <c r="B73" s="150"/>
      <c r="C73" s="150"/>
      <c r="D73" s="150"/>
      <c r="E73" s="150"/>
      <c r="F73" s="152"/>
      <c r="G73" s="150"/>
    </row>
    <row r="74" spans="1:7" x14ac:dyDescent="0.2">
      <c r="A74" s="177"/>
      <c r="B74" s="167"/>
      <c r="C74" s="167"/>
      <c r="D74" s="171" t="s">
        <v>245</v>
      </c>
      <c r="E74" s="172" t="s">
        <v>246</v>
      </c>
      <c r="F74" s="173" t="s">
        <v>247</v>
      </c>
      <c r="G74" s="150"/>
    </row>
    <row r="75" spans="1:7" x14ac:dyDescent="0.2">
      <c r="A75" s="168"/>
      <c r="B75" s="169"/>
      <c r="C75" s="169"/>
      <c r="D75" s="174" t="s">
        <v>248</v>
      </c>
      <c r="E75" s="175" t="s">
        <v>248</v>
      </c>
      <c r="F75" s="176" t="s">
        <v>248</v>
      </c>
    </row>
    <row r="76" spans="1:7" x14ac:dyDescent="0.2">
      <c r="A76" s="195" t="s">
        <v>257</v>
      </c>
      <c r="B76" s="185"/>
      <c r="C76" s="253"/>
      <c r="D76" s="253"/>
      <c r="E76" s="253"/>
      <c r="F76" s="253"/>
    </row>
    <row r="77" spans="1:7" x14ac:dyDescent="0.2">
      <c r="A77" s="190" t="s">
        <v>211</v>
      </c>
      <c r="B77" s="185"/>
      <c r="C77" s="185"/>
      <c r="D77" s="185"/>
      <c r="E77" s="185"/>
      <c r="F77" s="188">
        <v>800000</v>
      </c>
    </row>
    <row r="78" spans="1:7" x14ac:dyDescent="0.2">
      <c r="A78" s="191" t="s">
        <v>239</v>
      </c>
      <c r="B78" s="185"/>
      <c r="C78" s="185"/>
      <c r="D78" s="228"/>
      <c r="E78" s="185"/>
      <c r="F78" s="185"/>
    </row>
    <row r="79" spans="1:7" x14ac:dyDescent="0.2">
      <c r="A79" s="185" t="s">
        <v>223</v>
      </c>
      <c r="B79" s="185"/>
      <c r="C79" s="185"/>
      <c r="D79" s="229">
        <v>3000</v>
      </c>
      <c r="E79" s="192">
        <v>21</v>
      </c>
      <c r="F79" s="192">
        <v>63000</v>
      </c>
    </row>
    <row r="80" spans="1:7" x14ac:dyDescent="0.2">
      <c r="A80" s="185" t="s">
        <v>50</v>
      </c>
      <c r="B80" s="185"/>
      <c r="C80" s="185"/>
      <c r="D80" s="229">
        <v>4500</v>
      </c>
      <c r="E80" s="192">
        <v>20</v>
      </c>
      <c r="F80" s="192">
        <v>90000</v>
      </c>
      <c r="G80" s="150"/>
    </row>
    <row r="81" spans="1:7" x14ac:dyDescent="0.2">
      <c r="A81" s="191" t="s">
        <v>240</v>
      </c>
      <c r="B81" s="185"/>
      <c r="C81" s="185"/>
      <c r="D81" s="228"/>
      <c r="E81" s="185"/>
      <c r="F81" s="185"/>
      <c r="G81" s="150"/>
    </row>
    <row r="82" spans="1:7" x14ac:dyDescent="0.2">
      <c r="A82" s="185" t="s">
        <v>241</v>
      </c>
      <c r="B82" s="185"/>
      <c r="C82" s="185"/>
      <c r="D82" s="229">
        <v>4000</v>
      </c>
      <c r="E82" s="192">
        <v>20</v>
      </c>
      <c r="F82" s="192">
        <v>80000</v>
      </c>
      <c r="G82" s="150"/>
    </row>
    <row r="83" spans="1:7" x14ac:dyDescent="0.2">
      <c r="A83" s="185" t="s">
        <v>226</v>
      </c>
      <c r="B83" s="185"/>
      <c r="C83" s="185"/>
      <c r="D83" s="229">
        <v>60</v>
      </c>
      <c r="E83" s="192">
        <v>1200</v>
      </c>
      <c r="F83" s="192">
        <v>72000</v>
      </c>
      <c r="G83" s="150"/>
    </row>
    <row r="84" spans="1:7" x14ac:dyDescent="0.2">
      <c r="A84" s="191" t="s">
        <v>250</v>
      </c>
      <c r="B84" s="185"/>
      <c r="C84" s="185"/>
      <c r="D84" s="228"/>
      <c r="E84" s="185"/>
      <c r="F84" s="185"/>
      <c r="G84" s="150"/>
    </row>
    <row r="85" spans="1:7" x14ac:dyDescent="0.2">
      <c r="A85" s="185" t="s">
        <v>228</v>
      </c>
      <c r="B85" s="185"/>
      <c r="C85" s="185"/>
      <c r="D85" s="229">
        <v>200</v>
      </c>
      <c r="E85" s="192">
        <v>200</v>
      </c>
      <c r="F85" s="192">
        <v>40000</v>
      </c>
      <c r="G85" s="150"/>
    </row>
    <row r="86" spans="1:7" x14ac:dyDescent="0.2">
      <c r="A86" s="185" t="s">
        <v>229</v>
      </c>
      <c r="B86" s="185"/>
      <c r="C86" s="185"/>
      <c r="D86" s="229">
        <v>500</v>
      </c>
      <c r="E86" s="192">
        <v>53.333333333333336</v>
      </c>
      <c r="F86" s="192">
        <v>26666.666666666668</v>
      </c>
      <c r="G86" s="150"/>
    </row>
    <row r="87" spans="1:7" x14ac:dyDescent="0.2">
      <c r="A87" s="185" t="s">
        <v>251</v>
      </c>
      <c r="B87" s="185"/>
      <c r="C87" s="185"/>
      <c r="D87" s="229">
        <v>500</v>
      </c>
      <c r="E87" s="192">
        <v>40</v>
      </c>
      <c r="F87" s="192">
        <v>20000</v>
      </c>
      <c r="G87" s="150"/>
    </row>
    <row r="88" spans="1:7" x14ac:dyDescent="0.2">
      <c r="A88" s="191" t="s">
        <v>252</v>
      </c>
      <c r="B88" s="185"/>
      <c r="C88" s="185"/>
      <c r="D88" s="185"/>
      <c r="E88" s="185"/>
      <c r="F88" s="185"/>
      <c r="G88" s="150"/>
    </row>
    <row r="89" spans="1:7" x14ac:dyDescent="0.2">
      <c r="A89" s="185" t="s">
        <v>253</v>
      </c>
      <c r="B89" s="185"/>
      <c r="C89" s="185"/>
      <c r="D89" s="185"/>
      <c r="E89" s="185"/>
      <c r="F89" s="192">
        <v>10000</v>
      </c>
      <c r="G89" s="150"/>
    </row>
    <row r="90" spans="1:7" x14ac:dyDescent="0.2">
      <c r="A90" s="190" t="s">
        <v>254</v>
      </c>
      <c r="B90" s="185"/>
      <c r="C90" s="185"/>
      <c r="D90" s="185"/>
      <c r="E90" s="185"/>
      <c r="F90" s="193">
        <f>SUM(F77:F89)</f>
        <v>1201666.6666666667</v>
      </c>
      <c r="G90" s="150"/>
    </row>
    <row r="91" spans="1:7" x14ac:dyDescent="0.2">
      <c r="A91" s="196" t="s">
        <v>255</v>
      </c>
      <c r="B91" s="185"/>
      <c r="C91" s="185"/>
      <c r="D91" s="185"/>
      <c r="E91" s="185"/>
      <c r="F91" s="197">
        <v>10000</v>
      </c>
      <c r="G91" s="150"/>
    </row>
    <row r="92" spans="1:7" x14ac:dyDescent="0.2">
      <c r="A92" s="198" t="s">
        <v>256</v>
      </c>
      <c r="B92" s="196"/>
      <c r="C92" s="196"/>
      <c r="D92" s="196"/>
      <c r="E92" s="196"/>
      <c r="F92" s="199">
        <f>F90/F91</f>
        <v>120.16666666666667</v>
      </c>
      <c r="G92" s="150"/>
    </row>
    <row r="93" spans="1:7" x14ac:dyDescent="0.2">
      <c r="A93" s="201"/>
      <c r="B93" s="202"/>
      <c r="C93" s="202"/>
      <c r="D93" s="202"/>
      <c r="E93" s="202"/>
      <c r="F93" s="203"/>
      <c r="G93" s="150"/>
    </row>
    <row r="94" spans="1:7" x14ac:dyDescent="0.2">
      <c r="G94" s="150"/>
    </row>
  </sheetData>
  <mergeCells count="6">
    <mergeCell ref="G48:I48"/>
    <mergeCell ref="C76:F76"/>
    <mergeCell ref="A1:E1"/>
    <mergeCell ref="A48:B49"/>
    <mergeCell ref="A54:C55"/>
    <mergeCell ref="C56:F56"/>
  </mergeCells>
  <phoneticPr fontId="0" type="noConversion"/>
  <pageMargins left="0.25" right="0.18" top="0.47" bottom="0.61" header="0.31" footer="0"/>
  <pageSetup paperSize="9" scale="85" orientation="landscape" horizontalDpi="120" verticalDpi="144" r:id="rId1"/>
  <headerFooter alignWithMargins="0">
    <oddHeader xml:space="preserve">&amp;C&amp;"Monotype Corsiva,Normal"Contabilidad Gerencial  &amp;"Arial Narrow,Normal"CPC.&amp;"Courier,Normal" &amp;"Arial Narrow,Normal"Yónel Chocano Figueroa. &amp;"Arial Greek,Negrita"Segundo Examen&amp;"Arial Greek,Normal" </oddHeader>
  </headerFooter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Lionis S.A.</vt:lpstr>
      <vt:lpstr>Ejemplo</vt:lpstr>
      <vt:lpstr>Examen</vt:lpstr>
      <vt:lpstr>Ejemplo!Área_de_impresión</vt:lpstr>
      <vt:lpstr>Examen!Área_de_impresión</vt:lpstr>
      <vt:lpstr>'Lionis S.A.'!Área_de_impresión</vt:lpstr>
    </vt:vector>
  </TitlesOfParts>
  <Company>ÉTICA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Sistemas de costeo contemporáneos</dc:title>
  <dc:subject>Costing ABC</dc:subject>
  <dc:creator>CPC. Yónel Chocano Figueroa.</dc:creator>
  <dc:description>Este caso se encuentra en Apaza 206 y Ramírez 103</dc:description>
  <cp:lastModifiedBy>chocano</cp:lastModifiedBy>
  <cp:lastPrinted>2006-03-20T23:51:56Z</cp:lastPrinted>
  <dcterms:created xsi:type="dcterms:W3CDTF">2002-07-13T14:37:04Z</dcterms:created>
  <dcterms:modified xsi:type="dcterms:W3CDTF">2011-06-05T16:58:45Z</dcterms:modified>
  <cp:category>Académica</cp:category>
</cp:coreProperties>
</file>